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2DO TRIMESTRE 2020\DIGITALES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<sst xmlns="http://schemas.openxmlformats.org/spreadsheetml/2006/main" count="59" uniqueCount="59">
  <si>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</si>
  <si>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</si>
  <si>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</si>
  <si>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</si>
  <si>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</si>
  <si>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</si>
  <si>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</si>
  <si>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</si>
  <si>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</si>
  <si>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</si>
  <si>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</si>
  <si>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</si>
  <si>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</si>
  <si>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</si>
  <si>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</si>
  <si>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</si>
  <si>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</si>
  <si>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</si>
  <si>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</si>
  <si>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</si>
  <si>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</si>
  <si>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</si>
  <si>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</si>
  <si>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</si>
  <si>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</si>
  <si>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</si>
  <si>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</si>
  <si>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</si>
  <si>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</si>
  <si>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</si>
  <si>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</si>
  <si>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</si>
  <si>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</si>
  <si>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</si>
  <si>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</si>
  <si>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</si>
  <si>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</si>
  <si>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</si>
  <si>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</si>
  <si>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</si>
  <si>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</si>
  <si>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</si>
  <si>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</si>
  <si>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</si>
  <si>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</si>
  <si>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</si>
  <si>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</si>
  <si>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</si>
  <si>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</si>
  <si>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</si>
  <si>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</si>
  <si>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</si>
  <si>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</si>
  <si>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</si>
  <si>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</si>
  <si>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</si>
  <si>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</si>
  <si>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</si>
  <si>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TIERRA BLANCA, GUANAJUATO
Estado de Situación Financiera
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</si>
</sst>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topLeftCell="A46" zoomScaleNormal="100" zoomScaleSheetLayoutView="100" workbookViewId="0">
      <selection activeCell="B61" sqref="B61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27355255.600000001</v>
      </c>
      <c r="C5" s="12">
        <v>22527699.109999999</v>
      </c>
      <c r="D5" s="17"/>
      <c r="E5" s="11" t="s">
        <v>41</v>
      </c>
      <c r="F5" s="12">
        <v>4885412.6500000004</v>
      </c>
      <c r="G5" s="5">
        <v>8120676.46</v>
      </c>
    </row>
    <row r="6" spans="1:7" x14ac:dyDescent="0.2">
      <c r="A6" s="30" t="s">
        <v>28</v>
      </c>
      <c r="B6" s="12">
        <v>658116.62</v>
      </c>
      <c r="C6" s="12">
        <v>1597286.27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1689932.49</v>
      </c>
      <c r="C7" s="12">
        <v>6427362.5199999996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17550</v>
      </c>
      <c r="C9" s="12">
        <v>17550</v>
      </c>
      <c r="D9" s="17"/>
      <c r="E9" s="11" t="s">
        <v>43</v>
      </c>
      <c r="F9" s="12">
        <v>0</v>
      </c>
      <c r="G9" s="42">
        <v>3000000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29720854.710000001</v>
      </c>
      <c r="C13" s="10">
        <f>SUM(C5:C11)</f>
        <v>30569897.899999999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4885412.6500000004</v>
      </c>
      <c r="G14" s="5">
        <f>SUM(G5:G12)</f>
        <v>11120676.460000001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18236.63</v>
      </c>
      <c r="C17" s="12">
        <v>18236.63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303359713.31</v>
      </c>
      <c r="C18" s="12">
        <v>293312968.49000001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20530635.329999998</v>
      </c>
      <c r="C19" s="12">
        <v>20095283.489999998</v>
      </c>
      <c r="D19" s="17"/>
      <c r="E19" s="11" t="s">
        <v>16</v>
      </c>
      <c r="F19" s="12">
        <v>186050</v>
      </c>
      <c r="G19" s="5">
        <v>186050</v>
      </c>
    </row>
    <row r="20" spans="1:7" x14ac:dyDescent="0.2">
      <c r="A20" s="30" t="s">
        <v>37</v>
      </c>
      <c r="B20" s="12">
        <v>387224.3</v>
      </c>
      <c r="C20" s="12">
        <v>387224.3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-7804851.25</v>
      </c>
      <c r="C21" s="12">
        <v>-7804851.25</v>
      </c>
      <c r="D21" s="17"/>
      <c r="E21" s="13" t="s">
        <v>47</v>
      </c>
      <c r="F21" s="12">
        <v>0</v>
      </c>
      <c r="G21" s="5">
        <v>-32990.559999999998</v>
      </c>
    </row>
    <row r="22" spans="1:7" x14ac:dyDescent="0.2">
      <c r="A22" s="30" t="s">
        <v>39</v>
      </c>
      <c r="B22" s="12">
        <v>12411580.1</v>
      </c>
      <c r="C22" s="12">
        <v>12411580.1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186050</v>
      </c>
      <c r="G24" s="5">
        <f>SUM(G17:G22)</f>
        <v>153059.44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328902538.42000002</v>
      </c>
      <c r="C26" s="10">
        <f>SUM(C16:C24)</f>
        <v>318420441.76000005</v>
      </c>
      <c r="D26" s="17"/>
      <c r="E26" s="39" t="s">
        <v>57</v>
      </c>
      <c r="F26" s="10">
        <f>SUM(F24+F14)</f>
        <v>5071462.6500000004</v>
      </c>
      <c r="G26" s="6">
        <f>SUM(G14+G24)</f>
        <v>11273735.9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358623393.13</v>
      </c>
      <c r="C28" s="10">
        <f>C13+C26</f>
        <v>348990339.66000003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18704088.579999998</v>
      </c>
      <c r="G30" s="6">
        <f>SUM(G31:G33)</f>
        <v>18704088.579999998</v>
      </c>
    </row>
    <row r="31" spans="1:7" x14ac:dyDescent="0.2">
      <c r="A31" s="31"/>
      <c r="B31" s="15"/>
      <c r="C31" s="15"/>
      <c r="D31" s="17"/>
      <c r="E31" s="11" t="s">
        <v>2</v>
      </c>
      <c r="F31" s="12">
        <v>18583052.469999999</v>
      </c>
      <c r="G31" s="5">
        <v>18583052.469999999</v>
      </c>
    </row>
    <row r="32" spans="1:7" x14ac:dyDescent="0.2">
      <c r="A32" s="31"/>
      <c r="B32" s="15"/>
      <c r="C32" s="15"/>
      <c r="D32" s="17"/>
      <c r="E32" s="11" t="s">
        <v>18</v>
      </c>
      <c r="F32" s="12">
        <v>121036.11</v>
      </c>
      <c r="G32" s="5">
        <v>121036.11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334847841.89999998</v>
      </c>
      <c r="G35" s="6">
        <f>SUM(G36:G40)</f>
        <v>319012515.18000001</v>
      </c>
    </row>
    <row r="36" spans="1:7" x14ac:dyDescent="0.2">
      <c r="A36" s="31"/>
      <c r="B36" s="15"/>
      <c r="C36" s="15"/>
      <c r="D36" s="17"/>
      <c r="E36" s="11" t="s">
        <v>52</v>
      </c>
      <c r="F36" s="12">
        <v>15855804.189999999</v>
      </c>
      <c r="G36" s="5">
        <v>31508530.370000001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318992037.70999998</v>
      </c>
      <c r="G37" s="5">
        <v>287503984.81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353551930.47999996</v>
      </c>
      <c r="G46" s="5">
        <f>SUM(G42+G35+G30)</f>
        <v>337716603.75999999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358623393.12999994</v>
      </c>
      <c r="G48" s="20">
        <f>G46+G26</f>
        <v>348990339.65999997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2020-07-28T14:39:12Z</cp:lastPrinted>
  <dcterms:created xsi:type="dcterms:W3CDTF">2012-12-11T20:26:08Z</dcterms:created>
  <dcterms:modified xsi:type="dcterms:W3CDTF">2020-07-28T16:34:08Z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