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<sst xmlns="http://schemas.openxmlformats.org/spreadsheetml/2006/main" count="60" uniqueCount="60">
  <si>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</si>
  <si>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</si>
  <si>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</si>
  <si>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</si>
  <si>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</si>
  <si>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</si>
  <si>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</si>
  <si>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</si>
  <si>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</si>
  <si>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</si>
  <si>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</si>
  <si>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</si>
  <si>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</si>
  <si>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</si>
  <si>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</si>
  <si>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</si>
  <si>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</si>
  <si>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</si>
  <si>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</si>
  <si>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</si>
  <si>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</si>
  <si>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</si>
  <si>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</si>
  <si>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</si>
  <si>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</si>
  <si>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</si>
  <si>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</si>
  <si>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</si>
  <si>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</si>
  <si>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</si>
  <si>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</si>
  <si>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</si>
  <si>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</si>
  <si>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</si>
  <si>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</si>
  <si>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</si>
  <si>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</si>
  <si>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</si>
  <si>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</si>
  <si>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</si>
  <si>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</si>
  <si>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</si>
  <si>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</si>
  <si>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</si>
  <si>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</si>
  <si>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</si>
  <si>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</si>
  <si>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</si>
  <si>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</si>
  <si>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</si>
  <si>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</si>
  <si>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</si>
  <si>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</si>
  <si>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</si>
  <si>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</si>
  <si>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</si>
  <si>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</si>
  <si>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Tierra Blanca, Guanajuato
Estado de Actividades
Del 1 de Enero al 31 de Diciembre de 2022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</si>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</sst>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zoomScaleNormal="100" workbookViewId="0">
      <selection activeCell="A75" sqref="A1:C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3780239.5500000003</v>
      </c>
      <c r="C4" s="14">
        <f>SUM(C5:C11)</f>
        <v>3999328.12</v>
      </c>
      <c r="D4" s="2"/>
    </row>
    <row r="5" spans="1:4" x14ac:dyDescent="0.2">
      <c r="A5" s="8" t="s">
        <v>1</v>
      </c>
      <c r="B5" s="15">
        <v>1275153.6200000001</v>
      </c>
      <c r="C5" s="15">
        <v>1185785.82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1565.85</v>
      </c>
      <c r="D7" s="4">
        <v>4130</v>
      </c>
    </row>
    <row r="8" spans="1:4" x14ac:dyDescent="0.2">
      <c r="A8" s="8" t="s">
        <v>2</v>
      </c>
      <c r="B8" s="15">
        <v>2034757.91</v>
      </c>
      <c r="C8" s="15">
        <v>1949252.17</v>
      </c>
      <c r="D8" s="4">
        <v>4140</v>
      </c>
    </row>
    <row r="9" spans="1:4" x14ac:dyDescent="0.2">
      <c r="A9" s="8" t="s">
        <v>47</v>
      </c>
      <c r="B9" s="15">
        <v>215513.88</v>
      </c>
      <c r="C9" s="15">
        <v>138321.68</v>
      </c>
      <c r="D9" s="4">
        <v>4150</v>
      </c>
    </row>
    <row r="10" spans="1:4" x14ac:dyDescent="0.2">
      <c r="A10" s="8" t="s">
        <v>48</v>
      </c>
      <c r="B10" s="15">
        <v>254814.14</v>
      </c>
      <c r="C10" s="15">
        <v>724402.6</v>
      </c>
      <c r="D10" s="4">
        <v>4160</v>
      </c>
    </row>
    <row r="11" spans="1:4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122924999.14</v>
      </c>
      <c r="C13" s="14">
        <f>SUM(C14:C15)</f>
        <v>112951638.47</v>
      </c>
      <c r="D13" s="2"/>
    </row>
    <row r="14" spans="1:4" ht="22.5" x14ac:dyDescent="0.2">
      <c r="A14" s="8" t="s">
        <v>51</v>
      </c>
      <c r="B14" s="15">
        <v>122924999.14</v>
      </c>
      <c r="C14" s="15">
        <v>112951638.47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126705238.69</v>
      </c>
      <c r="C24" s="16">
        <f>SUM(C4+C13+C17)</f>
        <v>116950966.59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70283935.229999989</v>
      </c>
      <c r="C27" s="14">
        <f>SUM(C28:C30)</f>
        <v>49788366.43</v>
      </c>
      <c r="D27" s="2"/>
    </row>
    <row r="28" spans="1:5" ht="11.25" customHeight="1" x14ac:dyDescent="0.2">
      <c r="A28" s="8" t="s">
        <v>37</v>
      </c>
      <c r="B28" s="15">
        <v>41913514.259999998</v>
      </c>
      <c r="C28" s="15">
        <v>32800479.66</v>
      </c>
      <c r="D28" s="4">
        <v>5110</v>
      </c>
    </row>
    <row r="29" spans="1:5" ht="11.25" customHeight="1" x14ac:dyDescent="0.2">
      <c r="A29" s="8" t="s">
        <v>16</v>
      </c>
      <c r="B29" s="15">
        <v>9049242.0700000003</v>
      </c>
      <c r="C29" s="15">
        <v>6101018.8700000001</v>
      </c>
      <c r="D29" s="4">
        <v>5120</v>
      </c>
    </row>
    <row r="30" spans="1:5" ht="11.25" customHeight="1" x14ac:dyDescent="0.2">
      <c r="A30" s="8" t="s">
        <v>17</v>
      </c>
      <c r="B30" s="15">
        <v>19321178.899999999</v>
      </c>
      <c r="C30" s="15">
        <v>10886867.9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23608201.300000001</v>
      </c>
      <c r="C32" s="14">
        <f>SUM(C33:C41)</f>
        <v>25892595.25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6130000</v>
      </c>
      <c r="C34" s="15">
        <v>6290000</v>
      </c>
      <c r="D34" s="4">
        <v>5220</v>
      </c>
    </row>
    <row r="35" spans="1:4" ht="11.25" customHeight="1" x14ac:dyDescent="0.2">
      <c r="A35" s="8" t="s">
        <v>20</v>
      </c>
      <c r="B35" s="15">
        <v>3285775.33</v>
      </c>
      <c r="C35" s="15">
        <v>3091944.01</v>
      </c>
      <c r="D35" s="4">
        <v>5230</v>
      </c>
    </row>
    <row r="36" spans="1:4" ht="11.25" customHeight="1" x14ac:dyDescent="0.2">
      <c r="A36" s="8" t="s">
        <v>21</v>
      </c>
      <c r="B36" s="15">
        <v>14192425.970000001</v>
      </c>
      <c r="C36" s="15">
        <v>16510651.24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4232965.42</v>
      </c>
      <c r="C43" s="14">
        <f>SUM(C44:C46)</f>
        <v>935936.4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4232965.42</v>
      </c>
      <c r="C46" s="15">
        <v>935936.4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25480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25480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670079.14</v>
      </c>
      <c r="C55" s="14">
        <f>SUM(C56:C61)</f>
        <v>507657.42</v>
      </c>
      <c r="D55" s="2"/>
    </row>
    <row r="56" spans="1:4" ht="11.25" customHeight="1" x14ac:dyDescent="0.2">
      <c r="A56" s="8" t="s">
        <v>31</v>
      </c>
      <c r="B56" s="15">
        <v>670079.14</v>
      </c>
      <c r="C56" s="15">
        <v>507657.42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6921196.7000000002</v>
      </c>
      <c r="C63" s="14">
        <f>SUM(C64)</f>
        <v>12396094.220000001</v>
      </c>
      <c r="D63" s="2"/>
    </row>
    <row r="64" spans="1:4" ht="11.25" customHeight="1" x14ac:dyDescent="0.2">
      <c r="A64" s="8" t="s">
        <v>38</v>
      </c>
      <c r="B64" s="15">
        <v>6921196.7000000002</v>
      </c>
      <c r="C64" s="15">
        <v>12396094.220000001</v>
      </c>
      <c r="D64" s="4">
        <v>5610</v>
      </c>
    </row>
    <row r="65" spans="1:10" ht="11.25" customHeight="1" x14ac:dyDescent="0.2">
      <c r="A65" s="9"/>
      <c r="B65" s="13"/>
      <c r="C65" s="13"/>
      <c r="D65" s="2"/>
    </row>
    <row r="66" spans="1:10" ht="11.25" customHeight="1" x14ac:dyDescent="0.2">
      <c r="A66" s="6" t="s">
        <v>45</v>
      </c>
      <c r="B66" s="14">
        <f>B63+B55+B48+B43+B32+B27</f>
        <v>105741857.78999999</v>
      </c>
      <c r="C66" s="16">
        <f>C63+C55+C48+C43+C32+C27</f>
        <v>89520649.719999999</v>
      </c>
      <c r="D66" s="2"/>
      <c r="E66" s="2"/>
    </row>
    <row r="67" spans="1:10" ht="11.25" customHeight="1" x14ac:dyDescent="0.2">
      <c r="A67" s="10"/>
      <c r="B67" s="13"/>
      <c r="C67" s="13"/>
      <c r="D67" s="2"/>
      <c r="E67" s="2"/>
    </row>
    <row r="68" spans="1:10" s="2" customFormat="1" x14ac:dyDescent="0.2">
      <c r="A68" s="6" t="s">
        <v>39</v>
      </c>
      <c r="B68" s="14">
        <f>B24-B66</f>
        <v>20963380.900000006</v>
      </c>
      <c r="C68" s="14">
        <f>C24-C66</f>
        <v>27430316.870000005</v>
      </c>
      <c r="E68" s="1"/>
    </row>
    <row r="69" spans="1:10" s="2" customFormat="1" x14ac:dyDescent="0.2">
      <c r="A69" s="9"/>
      <c r="B69" s="13"/>
      <c r="C69" s="13"/>
      <c r="E69" s="1"/>
    </row>
    <row r="70" spans="1:10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10" ht="12.75" x14ac:dyDescent="0.2">
      <c r="A71" s="11" t="s">
        <v>56</v>
      </c>
    </row>
    <row r="74" spans="1:10" ht="15" customHeight="1" x14ac:dyDescent="0.2">
      <c r="A74" s="20" t="s">
        <v>58</v>
      </c>
      <c r="B74" s="20"/>
      <c r="C74" s="20"/>
      <c r="D74" s="21"/>
      <c r="E74" s="21"/>
      <c r="F74" s="21"/>
      <c r="G74" s="21"/>
      <c r="H74" s="21"/>
      <c r="I74" s="21"/>
      <c r="J74" s="21"/>
    </row>
    <row r="75" spans="1:10" ht="15" customHeight="1" x14ac:dyDescent="0.2">
      <c r="A75" s="20" t="s">
        <v>59</v>
      </c>
      <c r="B75" s="20"/>
      <c r="C75" s="20"/>
      <c r="D75" s="21"/>
      <c r="E75" s="21"/>
      <c r="F75" s="21"/>
      <c r="G75" s="21"/>
      <c r="H75" s="21"/>
      <c r="I75" s="21"/>
      <c r="J75" s="21"/>
    </row>
  </sheetData>
  <sheetProtection formatCells="0" formatColumns="0" formatRows="0" autoFilter="0"/>
  <mergeCells count="3">
    <mergeCell ref="A1:C1"/>
    <mergeCell ref="A74:C74"/>
    <mergeCell ref="A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2023-02-27T21:13:13Z</cp:lastPrinted>
  <dcterms:created xsi:type="dcterms:W3CDTF">2012-12-11T20:29:16Z</dcterms:created>
  <dcterms:modified xsi:type="dcterms:W3CDTF">2023-02-27T21:14:27Z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