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2DO TRIM 2024\2DO TRIM 2024 DATO ABIERTO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<sst xmlns="http://schemas.openxmlformats.org/spreadsheetml/2006/main" count="56" uniqueCount="56">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</sst>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center" vertical="center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 applyProtection="1">
      <alignment horizontal="right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9" zoomScaleNormal="100" workbookViewId="0">
      <selection activeCell="B12" sqref="B1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3" t="s">
        <v>55</v>
      </c>
      <c r="B1" s="14"/>
      <c r="C1" s="15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6"/>
      <c r="C3" s="16"/>
    </row>
    <row r="4" spans="1:4" x14ac:dyDescent="0.2">
      <c r="A4" s="7" t="s">
        <v>45</v>
      </c>
      <c r="B4" s="17">
        <f>SUM(B5:B11)</f>
        <v>48123</v>
      </c>
      <c r="C4" s="17">
        <f>SUM(C5:C11)</f>
        <v>94565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48123</v>
      </c>
      <c r="C11" s="18">
        <v>94565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7">
        <f>SUM(B14:B15)</f>
        <v>2610000</v>
      </c>
      <c r="C13" s="17">
        <f>SUM(C14:C15)</f>
        <v>5830006.71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2610000</v>
      </c>
      <c r="C15" s="18">
        <v>5830006.71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7">
        <f>SUM(B4+B13+B17)</f>
        <v>2658123</v>
      </c>
      <c r="C24" s="17">
        <f>SUM(C4+C13+C17)</f>
        <v>5924571.71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7">
        <f>SUM(B28:B30)</f>
        <v>2006235.24</v>
      </c>
      <c r="C27" s="17">
        <f>SUM(C28:C30)</f>
        <v>5186493.4300000006</v>
      </c>
      <c r="D27" s="2"/>
    </row>
    <row r="28" spans="1:5" ht="11.25" customHeight="1" x14ac:dyDescent="0.2">
      <c r="A28" s="8" t="s">
        <v>36</v>
      </c>
      <c r="B28" s="18">
        <v>1530298.54</v>
      </c>
      <c r="C28" s="18">
        <v>3714066.81</v>
      </c>
      <c r="D28" s="4">
        <v>5110</v>
      </c>
    </row>
    <row r="29" spans="1:5" ht="11.25" customHeight="1" x14ac:dyDescent="0.2">
      <c r="A29" s="8" t="s">
        <v>16</v>
      </c>
      <c r="B29" s="18">
        <v>253895.25</v>
      </c>
      <c r="C29" s="18">
        <v>755031.05</v>
      </c>
      <c r="D29" s="4">
        <v>5120</v>
      </c>
    </row>
    <row r="30" spans="1:5" ht="11.25" customHeight="1" x14ac:dyDescent="0.2">
      <c r="A30" s="8" t="s">
        <v>17</v>
      </c>
      <c r="B30" s="18">
        <v>222041.45</v>
      </c>
      <c r="C30" s="18">
        <v>717395.57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7">
        <f>SUM(B33:B41)</f>
        <v>21130.46</v>
      </c>
      <c r="C32" s="17">
        <f>SUM(C33:C41)</f>
        <v>164381.22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21130.46</v>
      </c>
      <c r="C36" s="18">
        <v>164381.22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105749.28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105749.28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7">
        <f>B61+B55+B48+B43+B32+B27</f>
        <v>2027365.7</v>
      </c>
      <c r="C64" s="17">
        <f>C61+C55+C48+C43+C32+C27</f>
        <v>5456623.9300000006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7">
        <f>B24-B64</f>
        <v>630757.30000000005</v>
      </c>
      <c r="C66" s="17">
        <f>C24-C64</f>
        <v>467947.77999999933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2019-05-15T20:49:00Z</cp:lastPrinted>
  <dcterms:created xsi:type="dcterms:W3CDTF">2012-12-11T20:29:16Z</dcterms:created>
  <dcterms:modified xsi:type="dcterms:W3CDTF">2024-08-06T19:27:33Z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