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19\4TO TRIMESTRE 2019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D59" i="3" s="1"/>
  <c r="C25" i="3"/>
  <c r="C59" i="3" s="1"/>
  <c r="D15" i="3"/>
  <c r="C15" i="3"/>
  <c r="D12" i="3"/>
  <c r="C12" i="3"/>
  <c r="D22" i="3" l="1"/>
  <c r="C22" i="3"/>
  <c r="C61" i="3" s="1"/>
  <c r="D61" i="3"/>
</calcChain>
</file>

<file path=xl/sharedStrings.xml><?xml version="1.0" encoding="utf-8"?>
<sst xmlns="http://schemas.openxmlformats.org/spreadsheetml/2006/main" count="73" uniqueCount="57">
  <si>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</si>
  <si>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</si>
  <si>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</si>
  <si>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</si>
  <si>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</si>
  <si>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</si>
  <si>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</si>
  <si>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</si>
  <si>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</si>
  <si>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</si>
  <si>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</si>
  <si>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</si>
  <si>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</si>
  <si>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</si>
  <si>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</si>
  <si>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</si>
  <si>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</si>
  <si>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</si>
  <si>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</si>
  <si>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</si>
  <si>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</si>
  <si>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</si>
  <si>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</si>
  <si>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</si>
  <si>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</si>
  <si>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</si>
  <si>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</si>
  <si>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</si>
  <si>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</si>
  <si>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</si>
  <si>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</si>
  <si>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</si>
  <si>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</si>
  <si>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</si>
  <si>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</si>
  <si>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</si>
  <si>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</si>
  <si>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</si>
  <si>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</si>
  <si>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</si>
  <si>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</si>
  <si>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</si>
  <si>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</si>
  <si>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</si>
  <si>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</si>
  <si>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</si>
  <si>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</si>
  <si>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</si>
  <si>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</si>
  <si>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</si>
  <si>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</si>
  <si>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</si>
  <si>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</si>
  <si>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</si>
  <si>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</si>
  <si>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</si>
  <si>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MUNICIPIO DE TIERRA BLANCA, GUANAJUATO
ESTADO DE ACTIVIDADES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</si>
</sst>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sqref="A1:D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4240202.32</v>
      </c>
      <c r="D4" s="28">
        <f>SUM(D5:D11)</f>
        <v>3112489.44</v>
      </c>
      <c r="E4" s="31" t="s">
        <v>55</v>
      </c>
    </row>
    <row r="5" spans="1:5" x14ac:dyDescent="0.2">
      <c r="A5" s="19"/>
      <c r="B5" s="20" t="s">
        <v>1</v>
      </c>
      <c r="C5" s="29">
        <v>752986.49</v>
      </c>
      <c r="D5" s="30">
        <v>612787.94999999995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2078474.33</v>
      </c>
      <c r="D8" s="30">
        <v>1554427.22</v>
      </c>
      <c r="E8" s="31">
        <v>4140</v>
      </c>
    </row>
    <row r="9" spans="1:5" x14ac:dyDescent="0.2">
      <c r="A9" s="19"/>
      <c r="B9" s="20" t="s">
        <v>47</v>
      </c>
      <c r="C9" s="29">
        <v>218275.29</v>
      </c>
      <c r="D9" s="30">
        <v>210362.93</v>
      </c>
      <c r="E9" s="31">
        <v>4150</v>
      </c>
    </row>
    <row r="10" spans="1:5" x14ac:dyDescent="0.2">
      <c r="A10" s="19"/>
      <c r="B10" s="20" t="s">
        <v>48</v>
      </c>
      <c r="C10" s="29">
        <v>1190466.21</v>
      </c>
      <c r="D10" s="30">
        <v>734911.34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105841088.59</v>
      </c>
      <c r="D12" s="28">
        <f>SUM(D13:D14)</f>
        <v>105497827.59</v>
      </c>
      <c r="E12" s="31" t="s">
        <v>55</v>
      </c>
    </row>
    <row r="13" spans="1:5" ht="22.5" x14ac:dyDescent="0.2">
      <c r="A13" s="19"/>
      <c r="B13" s="26" t="s">
        <v>51</v>
      </c>
      <c r="C13" s="29">
        <v>105841088.59</v>
      </c>
      <c r="D13" s="30">
        <v>105497827.59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110081290.91</v>
      </c>
      <c r="D22" s="3">
        <f>SUM(D4+D12+D15)</f>
        <v>108610317.03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53248643.030000001</v>
      </c>
      <c r="D25" s="28">
        <f>SUM(D26:D28)</f>
        <v>50226755</v>
      </c>
      <c r="E25" s="31" t="s">
        <v>55</v>
      </c>
    </row>
    <row r="26" spans="1:5" x14ac:dyDescent="0.2">
      <c r="A26" s="19"/>
      <c r="B26" s="20" t="s">
        <v>37</v>
      </c>
      <c r="C26" s="29">
        <v>31643005.41</v>
      </c>
      <c r="D26" s="30">
        <v>29209623.719999999</v>
      </c>
      <c r="E26" s="31">
        <v>5110</v>
      </c>
    </row>
    <row r="27" spans="1:5" x14ac:dyDescent="0.2">
      <c r="A27" s="19"/>
      <c r="B27" s="20" t="s">
        <v>16</v>
      </c>
      <c r="C27" s="29">
        <v>7438138.7999999998</v>
      </c>
      <c r="D27" s="30">
        <v>7503780.8099999996</v>
      </c>
      <c r="E27" s="31">
        <v>5120</v>
      </c>
    </row>
    <row r="28" spans="1:5" x14ac:dyDescent="0.2">
      <c r="A28" s="19"/>
      <c r="B28" s="20" t="s">
        <v>17</v>
      </c>
      <c r="C28" s="29">
        <v>14167498.82</v>
      </c>
      <c r="D28" s="30">
        <v>13513350.470000001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20644680.460000001</v>
      </c>
      <c r="D29" s="28">
        <f>SUM(D30:D38)</f>
        <v>28800554.43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5085860.5199999996</v>
      </c>
      <c r="D31" s="30">
        <v>4188608.45</v>
      </c>
      <c r="E31" s="31">
        <v>5220</v>
      </c>
    </row>
    <row r="32" spans="1:5" x14ac:dyDescent="0.2">
      <c r="A32" s="19"/>
      <c r="B32" s="20" t="s">
        <v>20</v>
      </c>
      <c r="C32" s="29">
        <v>4944338.38</v>
      </c>
      <c r="D32" s="30">
        <v>4277158.8099999996</v>
      </c>
      <c r="E32" s="31">
        <v>5230</v>
      </c>
    </row>
    <row r="33" spans="1:5" x14ac:dyDescent="0.2">
      <c r="A33" s="19"/>
      <c r="B33" s="20" t="s">
        <v>21</v>
      </c>
      <c r="C33" s="29">
        <v>10614481.560000001</v>
      </c>
      <c r="D33" s="30">
        <v>20334787.170000002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4071729.21</v>
      </c>
      <c r="D39" s="28">
        <f>SUM(D40:D42)</f>
        <v>4581606.62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4071729.21</v>
      </c>
      <c r="D42" s="30">
        <v>4581606.62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61875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61875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545832.84</v>
      </c>
      <c r="D49" s="28">
        <f>SUM(D50:D55)</f>
        <v>930471.04</v>
      </c>
      <c r="E49" s="31" t="s">
        <v>55</v>
      </c>
    </row>
    <row r="50" spans="1:9" x14ac:dyDescent="0.2">
      <c r="A50" s="19"/>
      <c r="B50" s="20" t="s">
        <v>31</v>
      </c>
      <c r="C50" s="29">
        <v>545832.84</v>
      </c>
      <c r="D50" s="30">
        <v>930471.04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78572760.540000007</v>
      </c>
      <c r="D59" s="3">
        <f>SUM(D56+D49+D43+D39+D29+D25)</f>
        <v>84539387.090000004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31508530.36999999</v>
      </c>
      <c r="D61" s="28">
        <f>D22-D59</f>
        <v>24070929.939999998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2018-03-04T05:17:13Z</cp:lastPrinted>
  <dcterms:created xsi:type="dcterms:W3CDTF">2012-12-11T20:29:16Z</dcterms:created>
  <dcterms:modified xsi:type="dcterms:W3CDTF">2020-02-05T21:30:29Z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