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Tesoreria\Desktop\REPORTES CUENTA\"/>
    </mc:Choice>
  </mc:AlternateContent>
  <bookViews>
    <workbookView xWindow="0" yWindow="0" windowWidth="15360" windowHeight="8340"/>
  </bookViews>
  <sheets>
    <sheet name="EA" sheetId="1" r:id="rId1"/>
  </sheets>
  <definedNames>
    <definedName name="_xlnm._FilterDatabase" localSheetId="0" hidden="1">EA!$B$3:$D$62</definedName>
  </definedNames>
  <calcPr calcId="152511"/>
  <fileRecoveryPr autoRecover="0"/>
</workbook>
</file>

<file path=xl/calcChain.xml><?xml version="1.0" encoding="utf-8"?>
<calcChain xmlns="http://schemas.openxmlformats.org/spreadsheetml/2006/main">
  <c r="D57" i="1" l="1"/>
  <c r="C57" i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4" i="1"/>
  <c r="C4" i="1"/>
  <c r="D60" i="1" l="1"/>
  <c r="C60" i="1"/>
  <c r="D23" i="1"/>
  <c r="D62" i="1" s="1"/>
  <c r="C23" i="1"/>
  <c r="C62" i="1" s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<sst xmlns="http://schemas.openxmlformats.org/spreadsheetml/2006/main" count="58" uniqueCount="57">
  <si>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</si>
  <si>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</si>
  <si>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</si>
  <si>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</si>
  <si>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</si>
  <si>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</si>
  <si>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</si>
  <si>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</si>
  <si>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</si>
  <si>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</si>
  <si>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</si>
  <si>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</si>
  <si>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</si>
  <si>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</si>
  <si>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</si>
  <si>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</si>
  <si>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</si>
  <si>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</si>
  <si>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</si>
  <si>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</si>
  <si>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</si>
  <si>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</si>
  <si>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</si>
  <si>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</si>
  <si>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</si>
  <si>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</si>
  <si>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</si>
  <si>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</si>
  <si>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</si>
  <si>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</si>
  <si>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</si>
  <si>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</si>
  <si>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</si>
  <si>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</si>
  <si>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</si>
  <si>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</si>
  <si>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</si>
  <si>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</si>
  <si>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</si>
  <si>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</si>
  <si>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</si>
  <si>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</si>
  <si>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</si>
  <si>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</si>
  <si>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</si>
  <si>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</si>
  <si>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</si>
  <si>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</si>
  <si>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</si>
  <si>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</si>
  <si>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</si>
  <si>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</si>
  <si>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</si>
  <si>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</si>
  <si>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</si>
  <si>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emisor”.</t>
  </si>
  <si>
    <t>MUNICIPIO DE TIERRA BLANCA, GUANAJUATO
ESTADO DE ACTIVIDADES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</si>
</sst>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C11" sqref="C11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27" t="s">
        <v>56</v>
      </c>
      <c r="B1" s="28"/>
      <c r="C1" s="28"/>
      <c r="D1" s="29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3112489.44</v>
      </c>
      <c r="D4" s="10">
        <f>SUM(D5:D12)</f>
        <v>2922205.5599999996</v>
      </c>
    </row>
    <row r="5" spans="1:4" x14ac:dyDescent="0.2">
      <c r="A5" s="17"/>
      <c r="B5" s="21" t="s">
        <v>1</v>
      </c>
      <c r="C5" s="1">
        <v>612787.94999999995</v>
      </c>
      <c r="D5" s="6">
        <v>530217.96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572322.48</v>
      </c>
    </row>
    <row r="8" spans="1:4" x14ac:dyDescent="0.2">
      <c r="A8" s="17"/>
      <c r="B8" s="21" t="s">
        <v>2</v>
      </c>
      <c r="C8" s="1">
        <v>1554427.22</v>
      </c>
      <c r="D8" s="6">
        <v>732963.92</v>
      </c>
    </row>
    <row r="9" spans="1:4" x14ac:dyDescent="0.2">
      <c r="A9" s="17"/>
      <c r="B9" s="21" t="s">
        <v>44</v>
      </c>
      <c r="C9" s="1">
        <v>210362.93</v>
      </c>
      <c r="D9" s="6">
        <v>371867.9</v>
      </c>
    </row>
    <row r="10" spans="1:4" x14ac:dyDescent="0.2">
      <c r="A10" s="17"/>
      <c r="B10" s="21" t="s">
        <v>12</v>
      </c>
      <c r="C10" s="1">
        <v>734911.34</v>
      </c>
      <c r="D10" s="6">
        <v>714833.3</v>
      </c>
    </row>
    <row r="11" spans="1:4" x14ac:dyDescent="0.2">
      <c r="A11" s="17"/>
      <c r="B11" s="21" t="s">
        <v>13</v>
      </c>
      <c r="C11" s="1">
        <v>0</v>
      </c>
      <c r="D11" s="6">
        <v>0</v>
      </c>
    </row>
    <row r="12" spans="1:4" ht="22.5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105497827.59</v>
      </c>
      <c r="D13" s="10">
        <f>SUM(D14:D15)</f>
        <v>100744475.5</v>
      </c>
    </row>
    <row r="14" spans="1:4" x14ac:dyDescent="0.2">
      <c r="A14" s="17"/>
      <c r="B14" s="21" t="s">
        <v>10</v>
      </c>
      <c r="C14" s="1">
        <v>105497827.59</v>
      </c>
      <c r="D14" s="6">
        <v>100744475.5</v>
      </c>
    </row>
    <row r="15" spans="1:4" x14ac:dyDescent="0.2">
      <c r="A15" s="17"/>
      <c r="B15" s="21" t="s">
        <v>15</v>
      </c>
      <c r="C15" s="1">
        <v>0</v>
      </c>
      <c r="D15" s="6">
        <v>0</v>
      </c>
    </row>
    <row r="16" spans="1:4" x14ac:dyDescent="0.2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4" x14ac:dyDescent="0.2">
      <c r="A17" s="17"/>
      <c r="B17" s="21" t="s">
        <v>41</v>
      </c>
      <c r="C17" s="1">
        <v>0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108610317.03</v>
      </c>
      <c r="D23" s="11">
        <f>SUM(D4+D13+D16)</f>
        <v>103666681.06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50226755</v>
      </c>
      <c r="D26" s="10">
        <f>SUM(D27:D29)</f>
        <v>43127369.409999996</v>
      </c>
    </row>
    <row r="27" spans="1:4" x14ac:dyDescent="0.2">
      <c r="A27" s="17"/>
      <c r="B27" s="21" t="s">
        <v>42</v>
      </c>
      <c r="C27" s="1">
        <v>29209623.719999999</v>
      </c>
      <c r="D27" s="6">
        <v>23835402.93</v>
      </c>
    </row>
    <row r="28" spans="1:4" x14ac:dyDescent="0.2">
      <c r="A28" s="17"/>
      <c r="B28" s="21" t="s">
        <v>20</v>
      </c>
      <c r="C28" s="1">
        <v>7503780.8099999996</v>
      </c>
      <c r="D28" s="6">
        <v>6703353.4800000004</v>
      </c>
    </row>
    <row r="29" spans="1:4" x14ac:dyDescent="0.2">
      <c r="A29" s="17"/>
      <c r="B29" s="21" t="s">
        <v>21</v>
      </c>
      <c r="C29" s="1">
        <v>13513350.470000001</v>
      </c>
      <c r="D29" s="6">
        <v>12588613</v>
      </c>
    </row>
    <row r="30" spans="1:4" x14ac:dyDescent="0.2">
      <c r="A30" s="15" t="s">
        <v>47</v>
      </c>
      <c r="B30" s="19"/>
      <c r="C30" s="9">
        <f>SUM(C31:C39)</f>
        <v>28800554.43</v>
      </c>
      <c r="D30" s="10">
        <f>SUM(D31:D39)</f>
        <v>21140896.48</v>
      </c>
    </row>
    <row r="31" spans="1:4" x14ac:dyDescent="0.2">
      <c r="A31" s="17"/>
      <c r="B31" s="21" t="s">
        <v>22</v>
      </c>
      <c r="C31" s="1">
        <v>0</v>
      </c>
      <c r="D31" s="6">
        <v>0</v>
      </c>
    </row>
    <row r="32" spans="1:4" x14ac:dyDescent="0.2">
      <c r="A32" s="17"/>
      <c r="B32" s="21" t="s">
        <v>23</v>
      </c>
      <c r="C32" s="1">
        <v>4188608.45</v>
      </c>
      <c r="D32" s="6">
        <v>4555346</v>
      </c>
    </row>
    <row r="33" spans="1:4" x14ac:dyDescent="0.2">
      <c r="A33" s="17"/>
      <c r="B33" s="21" t="s">
        <v>24</v>
      </c>
      <c r="C33" s="1">
        <v>4277158.8099999996</v>
      </c>
      <c r="D33" s="6">
        <v>3778955</v>
      </c>
    </row>
    <row r="34" spans="1:4" x14ac:dyDescent="0.2">
      <c r="A34" s="17"/>
      <c r="B34" s="21" t="s">
        <v>25</v>
      </c>
      <c r="C34" s="1">
        <v>20334787.170000002</v>
      </c>
      <c r="D34" s="6">
        <v>12806595.48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4581606.62</v>
      </c>
      <c r="D40" s="10">
        <f>SUM(D41:D43)</f>
        <v>3142091.7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4581606.62</v>
      </c>
      <c r="D43" s="6">
        <v>3142091.7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930471.04</v>
      </c>
      <c r="D50" s="10">
        <f>SUM(D51:D56)</f>
        <v>1475878.7</v>
      </c>
    </row>
    <row r="51" spans="1:4" x14ac:dyDescent="0.2">
      <c r="A51" s="17"/>
      <c r="B51" s="21" t="s">
        <v>35</v>
      </c>
      <c r="C51" s="1">
        <v>930471.04</v>
      </c>
      <c r="D51" s="6">
        <v>1475878.7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0</v>
      </c>
      <c r="D57" s="10">
        <f>SUM(D58)</f>
        <v>0</v>
      </c>
    </row>
    <row r="58" spans="1:4" x14ac:dyDescent="0.2">
      <c r="A58" s="17"/>
      <c r="B58" s="21" t="s">
        <v>43</v>
      </c>
      <c r="C58" s="1">
        <v>0</v>
      </c>
      <c r="D58" s="6">
        <v>0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84539387.090000004</v>
      </c>
      <c r="D60" s="11">
        <f>SUM(D57+D50+D44+D40+D30+D26)</f>
        <v>68886236.289999992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24070929.939999998</v>
      </c>
      <c r="D62" s="10">
        <f>D23-D60</f>
        <v>34780444.770000011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5" spans="1:4" x14ac:dyDescent="0.2">
      <c r="A65" s="30" t="s">
        <v>55</v>
      </c>
      <c r="B65" s="30"/>
      <c r="C65" s="30"/>
      <c r="D65" s="30"/>
    </row>
  </sheetData>
  <sheetProtection formatCells="0" formatColumns="0" formatRows="0" autoFilter="0"/>
  <mergeCells count="2">
    <mergeCell ref="A1:D1"/>
    <mergeCell ref="A65:D65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2018-03-04T05:17:13Z</cp:lastPrinted>
  <dcterms:created xsi:type="dcterms:W3CDTF">2012-12-11T20:29:16Z</dcterms:created>
  <dcterms:modified xsi:type="dcterms:W3CDTF">2019-03-21T18:56:32Z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