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FORMATOS TERCER TRIMESTRE\"/>
    </mc:Choice>
  </mc:AlternateContent>
  <bookViews>
    <workbookView xWindow="-105" yWindow="-105" windowWidth="19335" windowHeight="646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F46" i="4" s="1"/>
  <c r="F48" i="4" s="1"/>
  <c r="E35" i="4"/>
  <c r="E46" i="4" s="1"/>
  <c r="E48" i="4" s="1"/>
  <c r="F30" i="4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B28" i="4" s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<sst xmlns="http://schemas.openxmlformats.org/spreadsheetml/2006/main" count="62" uniqueCount="61">
  <si>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</si>
  <si>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</si>
  <si>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</si>
  <si>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</si>
  <si>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</si>
  <si>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</si>
  <si>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</si>
  <si>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</si>
  <si>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</si>
  <si>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</si>
  <si>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</si>
  <si>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</si>
  <si>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</si>
  <si>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</si>
  <si>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</si>
  <si>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</si>
  <si>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</si>
  <si>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</si>
  <si>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</si>
  <si>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</si>
  <si>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</si>
  <si>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</si>
  <si>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</si>
  <si>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</si>
  <si>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</si>
  <si>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</si>
  <si>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</si>
  <si>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</si>
  <si>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</si>
  <si>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</si>
  <si>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</si>
  <si>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</si>
  <si>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</si>
  <si>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</si>
  <si>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</si>
  <si>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</si>
  <si>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</si>
  <si>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</si>
  <si>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</si>
  <si>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</si>
  <si>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</si>
  <si>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</si>
  <si>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</si>
  <si>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</si>
  <si>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</si>
  <si>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</si>
  <si>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</si>
  <si>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</si>
  <si>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</si>
  <si>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</si>
  <si>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</si>
  <si>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</si>
  <si>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</si>
  <si>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</si>
  <si>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</si>
  <si>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</si>
  <si>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</si>
  <si>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</si>
  <si>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</si>
  <si>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</si>
  <si>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Nombre del Ente Público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</si>
</sst>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0" zoomScaleNormal="100" zoomScaleSheetLayoutView="100" workbookViewId="0">
      <selection activeCell="D57" sqref="D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43256178.659999996</v>
      </c>
      <c r="C5" s="11">
        <v>27402912.829999998</v>
      </c>
      <c r="D5" s="10" t="s">
        <v>6</v>
      </c>
      <c r="E5" s="11">
        <v>10803503.27</v>
      </c>
      <c r="F5" s="12">
        <v>13421297.82</v>
      </c>
    </row>
    <row r="6" spans="1:6" x14ac:dyDescent="0.2">
      <c r="A6" s="10" t="s">
        <v>7</v>
      </c>
      <c r="B6" s="11">
        <v>1415802.39</v>
      </c>
      <c r="C6" s="11">
        <v>1455938.46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13458275.779999999</v>
      </c>
      <c r="C7" s="11">
        <v>15055804.73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17550</v>
      </c>
      <c r="C9" s="11">
        <v>17550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SUM(B5:B11)</f>
        <v>58147806.829999998</v>
      </c>
      <c r="C13" s="14">
        <f>SUM(C5:C11)</f>
        <v>43932206.019999996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SUM(E5:E12)</f>
        <v>10803503.27</v>
      </c>
      <c r="F14" s="19">
        <f>SUM(F5:F12)</f>
        <v>13421297.82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18236.63</v>
      </c>
      <c r="C17" s="11">
        <v>18236.63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366139025.62</v>
      </c>
      <c r="C18" s="11">
        <v>338447385.74000001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26323959.379999999</v>
      </c>
      <c r="C19" s="11">
        <v>22249137.969999999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387224.3</v>
      </c>
      <c r="C20" s="11">
        <v>387224.3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-9457998</v>
      </c>
      <c r="C21" s="11">
        <v>-9457998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13102459.02</v>
      </c>
      <c r="C22" s="11">
        <v>13102459.02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f>SUM(E17:E22)</f>
        <v>0</v>
      </c>
      <c r="F24" s="19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SUM(B16:B24)</f>
        <v>396512906.94999999</v>
      </c>
      <c r="C26" s="14">
        <f>SUM(C16:C24)</f>
        <v>364746445.66000003</v>
      </c>
      <c r="D26" s="21" t="s">
        <v>41</v>
      </c>
      <c r="E26" s="14">
        <f>SUM(E24+E14)</f>
        <v>10803503.27</v>
      </c>
      <c r="F26" s="19">
        <f>SUM(F14+F24)</f>
        <v>13421297.82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B13+B26</f>
        <v>454660713.77999997</v>
      </c>
      <c r="C28" s="14">
        <f>C13+C26</f>
        <v>408678651.68000001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SUM(E31:E33)</f>
        <v>18704088.579999998</v>
      </c>
      <c r="F30" s="19">
        <f>SUM(F31:F33)</f>
        <v>18704088.579999998</v>
      </c>
    </row>
    <row r="31" spans="1:6" x14ac:dyDescent="0.2">
      <c r="A31" s="22"/>
      <c r="B31" s="23"/>
      <c r="C31" s="16"/>
      <c r="D31" s="10" t="s">
        <v>45</v>
      </c>
      <c r="E31" s="11">
        <v>18583052.469999999</v>
      </c>
      <c r="F31" s="12">
        <v>18583052.469999999</v>
      </c>
    </row>
    <row r="32" spans="1:6" x14ac:dyDescent="0.2">
      <c r="A32" s="22"/>
      <c r="B32" s="23"/>
      <c r="C32" s="16"/>
      <c r="D32" s="10" t="s">
        <v>46</v>
      </c>
      <c r="E32" s="11">
        <v>121036.11</v>
      </c>
      <c r="F32" s="12">
        <v>121036.11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SUM(E36:E40)</f>
        <v>425153121.93000001</v>
      </c>
      <c r="F35" s="19">
        <f>SUM(F36:F40)</f>
        <v>376553265.27999997</v>
      </c>
    </row>
    <row r="36" spans="1:6" x14ac:dyDescent="0.2">
      <c r="A36" s="22"/>
      <c r="B36" s="23"/>
      <c r="C36" s="16"/>
      <c r="D36" s="10" t="s">
        <v>49</v>
      </c>
      <c r="E36" s="11">
        <v>47985381.32</v>
      </c>
      <c r="F36" s="12">
        <v>20963380.899999999</v>
      </c>
    </row>
    <row r="37" spans="1:6" x14ac:dyDescent="0.2">
      <c r="A37" s="22"/>
      <c r="B37" s="23"/>
      <c r="C37" s="16"/>
      <c r="D37" s="10" t="s">
        <v>50</v>
      </c>
      <c r="E37" s="11">
        <v>377167740.61000001</v>
      </c>
      <c r="F37" s="12">
        <v>355589884.38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f>SUM(E43:E44)</f>
        <v>0</v>
      </c>
      <c r="F42" s="19">
        <f>SUM(F43:F44)</f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SUM(E42+E35+E30)</f>
        <v>443857210.50999999</v>
      </c>
      <c r="F46" s="19">
        <f>SUM(F42+F35+F30)</f>
        <v>395257353.85999995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E46+E26</f>
        <v>454660713.77999997</v>
      </c>
      <c r="F48" s="14">
        <f>F46+F26</f>
        <v>408678651.67999995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DELL</cp:lastModifiedBy>
  <cp:revision/>
  <dcterms:created xsi:type="dcterms:W3CDTF">2012-12-11T20:26:08Z</dcterms:created>
  <dcterms:modified xsi:type="dcterms:W3CDTF">2023-11-01T19:43:42Z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