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10.02.2020\3ER TRIM 2021\"/>
    </mc:Choice>
  </mc:AlternateContent>
  <bookViews>
    <workbookView xWindow="0" yWindow="0" windowWidth="21600" windowHeight="10080"/>
  </bookViews>
  <sheets>
    <sheet name="ESF" sheetId="4" r:id="rId1"/>
  </sheets>
  <definedNames>
    <definedName name="_xlnm._FilterDatabase" localSheetId="0" hidden="1">ESF!$A$2:$G$39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F46" i="4" l="1"/>
  <c r="G46" i="4"/>
  <c r="G26" i="4"/>
  <c r="F26" i="4"/>
  <c r="B28" i="4"/>
  <c r="C28" i="4"/>
  <c r="F48" i="4" l="1"/>
  <c r="G48" i="4"/>
</calcChain>
</file>

<file path=xl/sharedStrings.xml><?xml version="1.0" encoding="utf-8"?>
<sst xmlns="http://schemas.openxmlformats.org/spreadsheetml/2006/main" count="59" uniqueCount="59">
  <si>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</si>
  <si>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</si>
  <si>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</si>
  <si>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</si>
  <si>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</si>
  <si>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</si>
  <si>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</si>
  <si>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</si>
  <si>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</si>
  <si>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</si>
  <si>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</si>
  <si>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</si>
  <si>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</si>
  <si>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</si>
  <si>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</si>
  <si>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</si>
  <si>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</si>
  <si>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</si>
  <si>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</si>
  <si>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</si>
  <si>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</si>
  <si>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</si>
  <si>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</si>
  <si>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</si>
  <si>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</si>
  <si>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</si>
  <si>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</si>
  <si>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</si>
  <si>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</si>
  <si>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</si>
  <si>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</si>
  <si>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</si>
  <si>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</si>
  <si>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</si>
  <si>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</si>
  <si>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</si>
  <si>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</si>
  <si>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</si>
  <si>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</si>
  <si>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</si>
  <si>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</si>
  <si>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</si>
  <si>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</si>
  <si>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</si>
  <si>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</si>
  <si>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</si>
  <si>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</si>
  <si>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</si>
  <si>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</si>
  <si>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</si>
  <si>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</si>
  <si>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</si>
  <si>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</si>
  <si>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</si>
  <si>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</si>
  <si>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</si>
  <si>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</si>
  <si>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</si>
  <si>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Municipio de Tierra Blanca, Guanajuato
Estado de Situación Financiera
AL 30 DE SEPTIEMBRE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</si>
</sst>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6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52</xdr:row>
      <xdr:rowOff>-1</xdr:rowOff>
    </xdr:from>
    <xdr:to>
      <xdr:col>0</xdr:col>
      <xdr:colOff>4357687</xdr:colOff>
      <xdr:row>64</xdr:row>
      <xdr:rowOff>95248</xdr:rowOff>
    </xdr:to>
    <xdr:sp macro="" textlink="">
      <xdr:nvSpPr>
        <xdr:cNvPr id="2" name="CuadroTexto 1"/>
        <xdr:cNvSpPr txBox="1"/>
      </xdr:nvSpPr>
      <xdr:spPr>
        <a:xfrm>
          <a:off x="38100" y="10163174"/>
          <a:ext cx="4319587" cy="18097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TITULAR</a:t>
          </a:r>
          <a:r>
            <a:rPr lang="es-MX" sz="1100" b="1" baseline="0"/>
            <a:t> DEL ENTE ADMINISTRATIVO</a:t>
          </a:r>
        </a:p>
        <a:p>
          <a:pPr algn="ctr"/>
          <a:endParaRPr lang="es-MX" sz="1100" b="1" baseline="0"/>
        </a:p>
        <a:p>
          <a:pPr algn="ctr"/>
          <a:endParaRPr lang="es-MX" sz="1100" b="1" baseline="0"/>
        </a:p>
        <a:p>
          <a:pPr algn="ctr"/>
          <a:endParaRPr lang="es-MX" sz="1100" b="1" baseline="0"/>
        </a:p>
        <a:p>
          <a:pPr algn="ctr"/>
          <a:r>
            <a:rPr lang="es-MX" sz="1100" b="1" baseline="0"/>
            <a:t>______________________________________</a:t>
          </a:r>
        </a:p>
        <a:p>
          <a:pPr algn="ctr"/>
          <a:r>
            <a:rPr lang="es-MX" sz="1100" b="1" baseline="0"/>
            <a:t>PROF. PEDRO PUEBLITO HERNÁNDEZ GARCÍA</a:t>
          </a:r>
        </a:p>
        <a:p>
          <a:pPr algn="ctr"/>
          <a:r>
            <a:rPr lang="es-MX" sz="1100" b="1" baseline="0"/>
            <a:t>PRESIDENTE MUNICIPAL</a:t>
          </a:r>
          <a:endParaRPr lang="es-MX" sz="1100" b="1"/>
        </a:p>
      </xdr:txBody>
    </xdr:sp>
    <xdr:clientData/>
  </xdr:twoCellAnchor>
  <xdr:twoCellAnchor>
    <xdr:from>
      <xdr:col>4</xdr:col>
      <xdr:colOff>2352676</xdr:colOff>
      <xdr:row>52</xdr:row>
      <xdr:rowOff>9524</xdr:rowOff>
    </xdr:from>
    <xdr:to>
      <xdr:col>6</xdr:col>
      <xdr:colOff>542925</xdr:colOff>
      <xdr:row>64</xdr:row>
      <xdr:rowOff>140493</xdr:rowOff>
    </xdr:to>
    <xdr:sp macro="" textlink="">
      <xdr:nvSpPr>
        <xdr:cNvPr id="3" name="CuadroTexto 2"/>
        <xdr:cNvSpPr txBox="1"/>
      </xdr:nvSpPr>
      <xdr:spPr>
        <a:xfrm>
          <a:off x="8439151" y="7953374"/>
          <a:ext cx="2943224" cy="18454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DEL AREA FINANCIERA</a:t>
          </a:r>
          <a:endParaRPr lang="es-MX">
            <a:effectLst/>
          </a:endParaRPr>
        </a:p>
        <a:p>
          <a:pPr algn="ctr"/>
          <a:endParaRPr lang="es-MX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______________________________________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LADN. JORGE LUIS MONTOYA HERNÁNDEZ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TESORERO MUNICIPAL</a:t>
          </a:r>
          <a:endParaRPr lang="es-MX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showGridLines="0" tabSelected="1" topLeftCell="A40" zoomScaleNormal="100" zoomScaleSheetLayoutView="100" workbookViewId="0">
      <selection activeCell="C58" sqref="C58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3" t="s">
        <v>58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40">
        <v>2021</v>
      </c>
      <c r="C2" s="40">
        <v>2020</v>
      </c>
      <c r="D2" s="19"/>
      <c r="E2" s="18" t="s">
        <v>1</v>
      </c>
      <c r="F2" s="40">
        <v>2021</v>
      </c>
      <c r="G2" s="41">
        <v>2020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26714818.789999999</v>
      </c>
      <c r="C5" s="12">
        <v>22135041.379999999</v>
      </c>
      <c r="D5" s="17"/>
      <c r="E5" s="11" t="s">
        <v>41</v>
      </c>
      <c r="F5" s="12">
        <v>6474175.4800000004</v>
      </c>
      <c r="G5" s="5">
        <v>9407542.0500000007</v>
      </c>
    </row>
    <row r="6" spans="1:7" x14ac:dyDescent="0.2">
      <c r="A6" s="30" t="s">
        <v>28</v>
      </c>
      <c r="B6" s="12">
        <v>645781.47</v>
      </c>
      <c r="C6" s="12">
        <v>1430644.77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5768609.4800000004</v>
      </c>
      <c r="C7" s="12">
        <v>2101551.29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17550</v>
      </c>
      <c r="C9" s="12">
        <v>17550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33146759.739999998</v>
      </c>
      <c r="C13" s="10">
        <f>SUM(C5:C11)</f>
        <v>25684787.439999998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6474175.4800000004</v>
      </c>
      <c r="G14" s="5">
        <f>SUM(G5:G12)</f>
        <v>9407542.0500000007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18236.63</v>
      </c>
      <c r="C17" s="12">
        <v>18236.63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357818342.72000003</v>
      </c>
      <c r="C18" s="12">
        <v>326940429.60000002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20810787.079999998</v>
      </c>
      <c r="C19" s="12">
        <v>20716686.789999999</v>
      </c>
      <c r="D19" s="17"/>
      <c r="E19" s="11" t="s">
        <v>16</v>
      </c>
      <c r="F19" s="12">
        <v>0</v>
      </c>
      <c r="G19" s="5">
        <v>186050</v>
      </c>
    </row>
    <row r="20" spans="1:7" x14ac:dyDescent="0.2">
      <c r="A20" s="30" t="s">
        <v>37</v>
      </c>
      <c r="B20" s="12">
        <v>387224.3</v>
      </c>
      <c r="C20" s="12">
        <v>387224.3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-8298431.4400000004</v>
      </c>
      <c r="C21" s="12">
        <v>-8298431.4400000004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13102459.02</v>
      </c>
      <c r="C22" s="12">
        <v>12661580.1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186050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383838618.31</v>
      </c>
      <c r="C26" s="10">
        <f>SUM(C16:C24)</f>
        <v>352425725.98000008</v>
      </c>
      <c r="D26" s="17"/>
      <c r="E26" s="39" t="s">
        <v>57</v>
      </c>
      <c r="F26" s="10">
        <f>SUM(F24+F14)</f>
        <v>6474175.4800000004</v>
      </c>
      <c r="G26" s="6">
        <f>SUM(G14+G24)</f>
        <v>9593592.0500000007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416985378.05000001</v>
      </c>
      <c r="C28" s="10">
        <f>C13+C26</f>
        <v>378110513.42000008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18704088.579999998</v>
      </c>
      <c r="G30" s="6">
        <f>SUM(G31:G33)</f>
        <v>18704088.579999998</v>
      </c>
    </row>
    <row r="31" spans="1:7" x14ac:dyDescent="0.2">
      <c r="A31" s="31"/>
      <c r="B31" s="15"/>
      <c r="C31" s="15"/>
      <c r="D31" s="17"/>
      <c r="E31" s="11" t="s">
        <v>2</v>
      </c>
      <c r="F31" s="12">
        <v>18583052.469999999</v>
      </c>
      <c r="G31" s="5">
        <v>18583052.469999999</v>
      </c>
    </row>
    <row r="32" spans="1:7" x14ac:dyDescent="0.2">
      <c r="A32" s="31"/>
      <c r="B32" s="15"/>
      <c r="C32" s="15"/>
      <c r="D32" s="17"/>
      <c r="E32" s="11" t="s">
        <v>18</v>
      </c>
      <c r="F32" s="12">
        <v>121036.11</v>
      </c>
      <c r="G32" s="5">
        <v>121036.11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391807113.99000001</v>
      </c>
      <c r="G35" s="6">
        <f>SUM(G36:G40)</f>
        <v>349812832.79000002</v>
      </c>
    </row>
    <row r="36" spans="1:7" x14ac:dyDescent="0.2">
      <c r="A36" s="31"/>
      <c r="B36" s="15"/>
      <c r="C36" s="15"/>
      <c r="D36" s="17"/>
      <c r="E36" s="11" t="s">
        <v>52</v>
      </c>
      <c r="F36" s="12">
        <v>43114434.359999999</v>
      </c>
      <c r="G36" s="5">
        <v>30806857.68</v>
      </c>
    </row>
    <row r="37" spans="1:7" x14ac:dyDescent="0.2">
      <c r="A37" s="31"/>
      <c r="B37" s="15"/>
      <c r="C37" s="15"/>
      <c r="D37" s="17"/>
      <c r="E37" s="11" t="s">
        <v>19</v>
      </c>
      <c r="F37" s="12">
        <v>348692679.63</v>
      </c>
      <c r="G37" s="5">
        <v>319005975.11000001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410511202.56999999</v>
      </c>
      <c r="G46" s="5">
        <f>SUM(G42+G35+G30)</f>
        <v>368516921.37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416985378.05000001</v>
      </c>
      <c r="G48" s="20">
        <f>G46+G26</f>
        <v>378110513.42000002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2" spans="1:7" s="14" customFormat="1" x14ac:dyDescent="0.2"/>
    <row r="53" spans="1:7" s="14" customFormat="1" x14ac:dyDescent="0.2"/>
    <row r="54" spans="1:7" s="14" customFormat="1" x14ac:dyDescent="0.2"/>
    <row r="55" spans="1:7" s="14" customFormat="1" x14ac:dyDescent="0.2"/>
    <row r="56" spans="1:7" s="14" customFormat="1" x14ac:dyDescent="0.2"/>
    <row r="57" spans="1:7" s="14" customFormat="1" x14ac:dyDescent="0.2"/>
    <row r="58" spans="1:7" s="14" customFormat="1" x14ac:dyDescent="0.2"/>
    <row r="59" spans="1:7" s="14" customFormat="1" x14ac:dyDescent="0.2"/>
    <row r="60" spans="1:7" s="14" customFormat="1" x14ac:dyDescent="0.2"/>
    <row r="61" spans="1:7" s="14" customFormat="1" x14ac:dyDescent="0.2"/>
    <row r="62" spans="1:7" s="14" customFormat="1" x14ac:dyDescent="0.2"/>
    <row r="63" spans="1:7" s="14" customFormat="1" x14ac:dyDescent="0.2"/>
    <row r="64" spans="1:7" s="14" customFormat="1" x14ac:dyDescent="0.2"/>
    <row r="65" s="14" customFormat="1" x14ac:dyDescent="0.2"/>
    <row r="66" s="14" customFormat="1" x14ac:dyDescent="0.2"/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1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2021-10-06T19:29:13Z</cp:lastPrinted>
  <dcterms:created xsi:type="dcterms:W3CDTF">2012-12-11T20:26:08Z</dcterms:created>
  <dcterms:modified xsi:type="dcterms:W3CDTF">2021-10-06T19:29:17Z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