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1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<sst xmlns="http://schemas.openxmlformats.org/spreadsheetml/2006/main" count="62" uniqueCount="61">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</sst>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5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30280269.18</v>
      </c>
      <c r="C5" s="10">
        <v>17654251.77</v>
      </c>
      <c r="D5" s="9" t="s">
        <v>36</v>
      </c>
      <c r="E5" s="10">
        <v>3077973.69</v>
      </c>
      <c r="F5" s="11">
        <v>6828593.0999999996</v>
      </c>
    </row>
    <row r="6" spans="1:6" x14ac:dyDescent="0.2">
      <c r="A6" s="9" t="s">
        <v>23</v>
      </c>
      <c r="B6" s="10">
        <v>1411950.22</v>
      </c>
      <c r="C6" s="10">
        <v>915654.83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583028.47</v>
      </c>
      <c r="C7" s="10">
        <v>1638755.11</v>
      </c>
      <c r="D7" s="9" t="s">
        <v>6</v>
      </c>
      <c r="E7" s="10">
        <v>500000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17550</v>
      </c>
      <c r="C9" s="10">
        <v>17550</v>
      </c>
      <c r="D9" s="9" t="s">
        <v>38</v>
      </c>
      <c r="E9" s="10">
        <v>0</v>
      </c>
      <c r="F9" s="11">
        <v>2000000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32292797.869999997</v>
      </c>
      <c r="C13" s="13">
        <f>SUM(C5:C11)</f>
        <v>20226211.709999997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3577973.69</v>
      </c>
      <c r="F14" s="18">
        <f>SUM(F5:F12)</f>
        <v>8828593.0999999996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18236.63</v>
      </c>
      <c r="C17" s="10">
        <v>18236.63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336342853.70999998</v>
      </c>
      <c r="C18" s="10">
        <v>356741477.5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22002648.079999998</v>
      </c>
      <c r="C19" s="10">
        <v>21971807.079999998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387224.3</v>
      </c>
      <c r="C20" s="10">
        <v>387224.3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-8791068.8599999994</v>
      </c>
      <c r="C21" s="10">
        <v>-8791068.8599999994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13102459.02</v>
      </c>
      <c r="C22" s="10">
        <v>13102459.02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363062352.87999994</v>
      </c>
      <c r="C26" s="13">
        <f>SUM(C16:C24)</f>
        <v>383430135.66999996</v>
      </c>
      <c r="D26" s="19" t="s">
        <v>50</v>
      </c>
      <c r="E26" s="13">
        <f>SUM(E24+E14)</f>
        <v>3577973.69</v>
      </c>
      <c r="F26" s="18">
        <f>SUM(F14+F24)</f>
        <v>8828593.0999999996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395355150.74999994</v>
      </c>
      <c r="C28" s="13">
        <f>C13+C26</f>
        <v>403656347.37999994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18704088.579999998</v>
      </c>
      <c r="F30" s="18">
        <f>SUM(F31:F33)</f>
        <v>18704088.579999998</v>
      </c>
    </row>
    <row r="31" spans="1:6" x14ac:dyDescent="0.2">
      <c r="A31" s="23"/>
      <c r="B31" s="21"/>
      <c r="C31" s="22"/>
      <c r="D31" s="9" t="s">
        <v>2</v>
      </c>
      <c r="E31" s="10">
        <v>18583052.469999999</v>
      </c>
      <c r="F31" s="11">
        <v>18583052.469999999</v>
      </c>
    </row>
    <row r="32" spans="1:6" x14ac:dyDescent="0.2">
      <c r="A32" s="23"/>
      <c r="B32" s="21"/>
      <c r="C32" s="22"/>
      <c r="D32" s="9" t="s">
        <v>13</v>
      </c>
      <c r="E32" s="10">
        <v>121036.11</v>
      </c>
      <c r="F32" s="11">
        <v>121036.11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373073088.48000002</v>
      </c>
      <c r="F35" s="18">
        <f>SUM(F36:F40)</f>
        <v>376123665.69999999</v>
      </c>
    </row>
    <row r="36" spans="1:6" x14ac:dyDescent="0.2">
      <c r="A36" s="23"/>
      <c r="B36" s="21"/>
      <c r="C36" s="22"/>
      <c r="D36" s="9" t="s">
        <v>46</v>
      </c>
      <c r="E36" s="10">
        <v>17449151.170000002</v>
      </c>
      <c r="F36" s="11">
        <v>27430316.870000001</v>
      </c>
    </row>
    <row r="37" spans="1:6" x14ac:dyDescent="0.2">
      <c r="A37" s="23"/>
      <c r="B37" s="21"/>
      <c r="C37" s="22"/>
      <c r="D37" s="9" t="s">
        <v>14</v>
      </c>
      <c r="E37" s="10">
        <v>355623937.31</v>
      </c>
      <c r="F37" s="11">
        <v>348693348.82999998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0</v>
      </c>
      <c r="F40" s="11">
        <v>0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391777177.06</v>
      </c>
      <c r="F46" s="18">
        <f>SUM(F42+F35+F30)</f>
        <v>394827754.27999997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395355150.75</v>
      </c>
      <c r="F48" s="13">
        <f>F46+F26</f>
        <v>403656347.38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2022-04-30T04:47:35Z</cp:lastPrinted>
  <dcterms:created xsi:type="dcterms:W3CDTF">2012-12-11T20:26:08Z</dcterms:created>
  <dcterms:modified xsi:type="dcterms:W3CDTF">2022-04-30T04:50:01Z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