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<sst xmlns="http://schemas.openxmlformats.org/spreadsheetml/2006/main" count="62" uniqueCount="61">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</sst>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35" sqref="E3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28852280.210000001</v>
      </c>
      <c r="C5" s="20">
        <v>27402912.829999998</v>
      </c>
      <c r="D5" s="9" t="s">
        <v>36</v>
      </c>
      <c r="E5" s="20">
        <v>10150891.92</v>
      </c>
      <c r="F5" s="23">
        <v>13421297.82</v>
      </c>
    </row>
    <row r="6" spans="1:6" x14ac:dyDescent="0.2">
      <c r="A6" s="9" t="s">
        <v>23</v>
      </c>
      <c r="B6" s="20">
        <v>3085627.56</v>
      </c>
      <c r="C6" s="20">
        <v>1455938.46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4320863.38</v>
      </c>
      <c r="C7" s="20">
        <v>15055804.73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36276321.149999999</v>
      </c>
      <c r="C13" s="22">
        <f>SUM(C5:C11)</f>
        <v>43932206.019999996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10150891.92</v>
      </c>
      <c r="F14" s="27">
        <f>SUM(F5:F12)</f>
        <v>13421297.82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355840292.55000001</v>
      </c>
      <c r="C18" s="20">
        <v>338447385.74000001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22515377.949999999</v>
      </c>
      <c r="C19" s="20">
        <v>22249137.969999999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-9457998</v>
      </c>
      <c r="C21" s="20">
        <v>-9457998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382405592.44999999</v>
      </c>
      <c r="C26" s="22">
        <f>SUM(C16:C24)</f>
        <v>364746445.66000003</v>
      </c>
      <c r="D26" s="12" t="s">
        <v>50</v>
      </c>
      <c r="E26" s="22">
        <f>SUM(E24+E14)</f>
        <v>10150891.92</v>
      </c>
      <c r="F26" s="27">
        <f>SUM(F14+F24)</f>
        <v>13421297.82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418681913.59999996</v>
      </c>
      <c r="C28" s="22">
        <f>C13+C26</f>
        <v>408678651.68000001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389826933.10000002</v>
      </c>
      <c r="F35" s="27">
        <f>SUM(F36:F40)</f>
        <v>376553265.27999997</v>
      </c>
    </row>
    <row r="36" spans="1:6" x14ac:dyDescent="0.2">
      <c r="A36" s="16"/>
      <c r="B36" s="14"/>
      <c r="C36" s="15"/>
      <c r="D36" s="9" t="s">
        <v>46</v>
      </c>
      <c r="E36" s="20">
        <v>12635167.550000001</v>
      </c>
      <c r="F36" s="23">
        <v>20963380.899999999</v>
      </c>
    </row>
    <row r="37" spans="1:6" x14ac:dyDescent="0.2">
      <c r="A37" s="16"/>
      <c r="B37" s="14"/>
      <c r="C37" s="15"/>
      <c r="D37" s="9" t="s">
        <v>14</v>
      </c>
      <c r="E37" s="20">
        <v>377191765.55000001</v>
      </c>
      <c r="F37" s="23">
        <v>355589884.38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408531021.68000001</v>
      </c>
      <c r="F46" s="27">
        <f>SUM(F42+F35+F30)</f>
        <v>395257353.85999995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418681913.60000002</v>
      </c>
      <c r="F48" s="22">
        <f>F46+F26</f>
        <v>408678651.67999995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2023-05-03T22:56:16Z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