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<sst xmlns="http://schemas.openxmlformats.org/spreadsheetml/2006/main" count="62" uniqueCount="61">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</sst>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1267924.3999999999</v>
      </c>
      <c r="C5" s="20">
        <v>717741.71</v>
      </c>
      <c r="D5" s="9" t="s">
        <v>36</v>
      </c>
      <c r="E5" s="20">
        <v>713285.04</v>
      </c>
      <c r="F5" s="23">
        <v>775777.35</v>
      </c>
    </row>
    <row r="6" spans="1:6" x14ac:dyDescent="0.2">
      <c r="A6" s="9" t="s">
        <v>23</v>
      </c>
      <c r="B6" s="20">
        <v>1214526.79</v>
      </c>
      <c r="C6" s="20">
        <v>1179957.58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500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15945</v>
      </c>
      <c r="C9" s="20">
        <v>15945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2498396.19</v>
      </c>
      <c r="C13" s="22">
        <f>SUM(C5:C11)</f>
        <v>1914144.29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713285.04</v>
      </c>
      <c r="F14" s="27">
        <f>SUM(F5:F12)</f>
        <v>775777.35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1503950.55</v>
      </c>
      <c r="C19" s="20">
        <v>1479856.55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5788.4</v>
      </c>
      <c r="C20" s="20">
        <v>5788.4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-863618.75</v>
      </c>
      <c r="C21" s="20">
        <v>-863618.75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646120.19999999995</v>
      </c>
      <c r="C26" s="22">
        <f>SUM(C16:C24)</f>
        <v>622026.19999999995</v>
      </c>
      <c r="D26" s="12" t="s">
        <v>50</v>
      </c>
      <c r="E26" s="22">
        <f>SUM(E24+E14)</f>
        <v>713285.04</v>
      </c>
      <c r="F26" s="27">
        <f>SUM(F14+F24)</f>
        <v>775777.35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3144516.3899999997</v>
      </c>
      <c r="C28" s="22">
        <f>C13+C26</f>
        <v>2536170.4900000002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330497.57</v>
      </c>
      <c r="F30" s="27">
        <f>SUM(F31:F33)</f>
        <v>330497.57</v>
      </c>
    </row>
    <row r="31" spans="1:6" x14ac:dyDescent="0.2">
      <c r="A31" s="16"/>
      <c r="B31" s="14"/>
      <c r="C31" s="15"/>
      <c r="D31" s="9" t="s">
        <v>2</v>
      </c>
      <c r="E31" s="20">
        <v>330497.57</v>
      </c>
      <c r="F31" s="23">
        <v>330497.57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2100733.7800000003</v>
      </c>
      <c r="F35" s="27">
        <f>SUM(F36:F40)</f>
        <v>1429895.57</v>
      </c>
    </row>
    <row r="36" spans="1:6" x14ac:dyDescent="0.2">
      <c r="A36" s="16"/>
      <c r="B36" s="14"/>
      <c r="C36" s="15"/>
      <c r="D36" s="9" t="s">
        <v>46</v>
      </c>
      <c r="E36" s="20">
        <v>727838.21</v>
      </c>
      <c r="F36" s="23">
        <v>253288.82</v>
      </c>
    </row>
    <row r="37" spans="1:6" x14ac:dyDescent="0.2">
      <c r="A37" s="16"/>
      <c r="B37" s="14"/>
      <c r="C37" s="15"/>
      <c r="D37" s="9" t="s">
        <v>14</v>
      </c>
      <c r="E37" s="20">
        <v>1372895.57</v>
      </c>
      <c r="F37" s="23">
        <v>1176606.75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2431231.35</v>
      </c>
      <c r="F46" s="27">
        <f>SUM(F42+F35+F30)</f>
        <v>1760393.1400000001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3144516.39</v>
      </c>
      <c r="F48" s="22">
        <f>F46+F26</f>
        <v>2536170.4900000002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2023-08-07T15:38:48Z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