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B20" i="2"/>
  <c r="D9" i="2"/>
  <c r="D20" i="2" s="1"/>
  <c r="D38" i="2" s="1"/>
  <c r="C9" i="2"/>
  <c r="C20" i="2" s="1"/>
  <c r="C38" i="2" s="1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<sst xmlns="http://schemas.openxmlformats.org/spreadsheetml/2006/main" count="38" uniqueCount="28">
  <si>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</si>
  <si>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</si>
  <si>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</si>
  <si>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</si>
  <si>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</si>
  <si>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</si>
  <si>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</si>
  <si>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</si>
  <si>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</si>
  <si>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</si>
  <si>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</si>
  <si>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</si>
  <si>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</si>
  <si>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</si>
  <si>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</si>
  <si>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</si>
  <si>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</si>
  <si>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</si>
  <si>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</si>
  <si>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</si>
  <si>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</si>
  <si>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</si>
  <si>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</si>
  <si>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</si>
  <si>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</si>
  <si>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Tierra Blanca, Guanajuato
Estado de Variación en la Hacienda Pública
Del 1 de Enero 30 de Junio de 2023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</si>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</sst>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A44" sqref="A1:F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18704088.579999998</v>
      </c>
      <c r="C4" s="16"/>
      <c r="D4" s="16"/>
      <c r="E4" s="16"/>
      <c r="F4" s="15">
        <f>SUM(B4:E4)</f>
        <v>18704088.579999998</v>
      </c>
    </row>
    <row r="5" spans="1:6" ht="11.25" customHeight="1" x14ac:dyDescent="0.2">
      <c r="A5" s="8" t="s">
        <v>2</v>
      </c>
      <c r="B5" s="17">
        <v>18583052.469999999</v>
      </c>
      <c r="C5" s="16"/>
      <c r="D5" s="16"/>
      <c r="E5" s="16"/>
      <c r="F5" s="15">
        <f>SUM(B5:E5)</f>
        <v>18583052.469999999</v>
      </c>
    </row>
    <row r="6" spans="1:6" ht="11.25" customHeight="1" x14ac:dyDescent="0.2">
      <c r="A6" s="8" t="s">
        <v>3</v>
      </c>
      <c r="B6" s="17">
        <v>121036.11</v>
      </c>
      <c r="C6" s="16"/>
      <c r="D6" s="16"/>
      <c r="E6" s="16"/>
      <c r="F6" s="15">
        <f>SUM(B6:E6)</f>
        <v>121036.11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355589884.38</v>
      </c>
      <c r="D9" s="15">
        <f>D10</f>
        <v>20963380.899999999</v>
      </c>
      <c r="E9" s="16"/>
      <c r="F9" s="15">
        <f t="shared" ref="F9:F14" si="0">SUM(B9:E9)</f>
        <v>376553265.27999997</v>
      </c>
    </row>
    <row r="10" spans="1:6" ht="11.25" customHeight="1" x14ac:dyDescent="0.2">
      <c r="A10" s="8" t="s">
        <v>5</v>
      </c>
      <c r="B10" s="16"/>
      <c r="C10" s="16"/>
      <c r="D10" s="17">
        <v>20963380.899999999</v>
      </c>
      <c r="E10" s="16"/>
      <c r="F10" s="15">
        <f t="shared" si="0"/>
        <v>20963380.899999999</v>
      </c>
    </row>
    <row r="11" spans="1:6" ht="11.25" customHeight="1" x14ac:dyDescent="0.2">
      <c r="A11" s="8" t="s">
        <v>6</v>
      </c>
      <c r="B11" s="16"/>
      <c r="C11" s="17">
        <v>355589884.38</v>
      </c>
      <c r="D11" s="16"/>
      <c r="E11" s="16"/>
      <c r="F11" s="15">
        <f t="shared" si="0"/>
        <v>355589884.38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18704088.579999998</v>
      </c>
      <c r="C20" s="15">
        <f>C9</f>
        <v>355589884.38</v>
      </c>
      <c r="D20" s="15">
        <f>D9</f>
        <v>20963380.899999999</v>
      </c>
      <c r="E20" s="15">
        <f>E16</f>
        <v>0</v>
      </c>
      <c r="F20" s="15">
        <f>SUM(B20:E20)</f>
        <v>395257353.85999995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21623773.77</v>
      </c>
      <c r="D27" s="15">
        <f>SUM(D28:D32)</f>
        <v>5564563.6500000022</v>
      </c>
      <c r="E27" s="16"/>
      <c r="F27" s="15">
        <f t="shared" ref="F27:F32" si="1">SUM(B27:E27)</f>
        <v>27188337.420000002</v>
      </c>
    </row>
    <row r="28" spans="1:6" ht="11.25" customHeight="1" x14ac:dyDescent="0.2">
      <c r="A28" s="8" t="s">
        <v>5</v>
      </c>
      <c r="B28" s="16"/>
      <c r="C28" s="16"/>
      <c r="D28" s="17">
        <v>26527944.550000001</v>
      </c>
      <c r="E28" s="16"/>
      <c r="F28" s="15">
        <f t="shared" si="1"/>
        <v>26527944.550000001</v>
      </c>
    </row>
    <row r="29" spans="1:6" ht="11.25" customHeight="1" x14ac:dyDescent="0.2">
      <c r="A29" s="8" t="s">
        <v>6</v>
      </c>
      <c r="B29" s="16"/>
      <c r="C29" s="17">
        <v>21623773.77</v>
      </c>
      <c r="D29" s="17">
        <v>-20963380.899999999</v>
      </c>
      <c r="E29" s="16"/>
      <c r="F29" s="15">
        <f t="shared" si="1"/>
        <v>660392.87000000104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10" ht="11.25" customHeight="1" x14ac:dyDescent="0.25">
      <c r="A33" s="9"/>
      <c r="B33" s="16"/>
      <c r="C33" s="16"/>
      <c r="D33" s="16"/>
      <c r="E33" s="16"/>
      <c r="F33" s="16"/>
    </row>
    <row r="34" spans="1:10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10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10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10" ht="11.25" customHeight="1" x14ac:dyDescent="0.25">
      <c r="A37" s="9"/>
      <c r="B37" s="16"/>
      <c r="C37" s="16"/>
      <c r="D37" s="16"/>
      <c r="E37" s="16"/>
      <c r="F37" s="16"/>
    </row>
    <row r="38" spans="1:10" ht="11.25" customHeight="1" x14ac:dyDescent="0.25">
      <c r="A38" s="7" t="s">
        <v>24</v>
      </c>
      <c r="B38" s="19">
        <f>B20+B22</f>
        <v>18704088.579999998</v>
      </c>
      <c r="C38" s="19">
        <f>+C20+C27</f>
        <v>377213658.14999998</v>
      </c>
      <c r="D38" s="19">
        <f>D20+D27</f>
        <v>26527944.550000001</v>
      </c>
      <c r="E38" s="19">
        <f>+E20+E34</f>
        <v>0</v>
      </c>
      <c r="F38" s="19">
        <f>SUM(B38:E38)</f>
        <v>422445691.27999997</v>
      </c>
    </row>
    <row r="39" spans="1:10" x14ac:dyDescent="0.25">
      <c r="A39" s="11"/>
      <c r="B39" s="12"/>
      <c r="C39" s="12"/>
      <c r="D39" s="12"/>
      <c r="E39" s="12"/>
      <c r="F39" s="12"/>
    </row>
    <row r="40" spans="1:10" ht="12.75" x14ac:dyDescent="0.25">
      <c r="A40" s="13" t="s">
        <v>11</v>
      </c>
    </row>
    <row r="43" spans="1:10" ht="15" customHeight="1" x14ac:dyDescent="0.25">
      <c r="A43" s="23" t="s">
        <v>26</v>
      </c>
      <c r="B43" s="23"/>
      <c r="C43" s="23"/>
      <c r="D43" s="23"/>
      <c r="E43" s="23"/>
      <c r="F43" s="23"/>
      <c r="G43" s="24"/>
      <c r="H43" s="24"/>
      <c r="I43" s="24"/>
      <c r="J43" s="24"/>
    </row>
    <row r="44" spans="1:10" ht="15" customHeight="1" x14ac:dyDescent="0.25">
      <c r="A44" s="23" t="s">
        <v>27</v>
      </c>
      <c r="B44" s="23"/>
      <c r="C44" s="23"/>
      <c r="D44" s="23"/>
      <c r="E44" s="23"/>
      <c r="F44" s="23"/>
      <c r="G44" s="24"/>
      <c r="H44" s="24"/>
      <c r="I44" s="24"/>
      <c r="J44" s="24"/>
    </row>
  </sheetData>
  <sheetProtection formatCells="0" formatColumns="0" formatRows="0" autoFilter="0"/>
  <mergeCells count="3">
    <mergeCell ref="A1:F1"/>
    <mergeCell ref="A43:F43"/>
    <mergeCell ref="A44:F44"/>
  </mergeCells>
  <pageMargins left="0.70866141732283472" right="0.70866141732283472" top="0.70866141732283472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cp:lastPrinted>2023-08-11T19:13:48Z</cp:lastPrinted>
  <dcterms:created xsi:type="dcterms:W3CDTF">2018-11-20T16:40:47Z</dcterms:created>
  <dcterms:modified xsi:type="dcterms:W3CDTF">2023-08-11T19:14:05Z</dcterms:modified>
</cp:coreProperties>
</file>