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C24" i="4" s="1"/>
  <c r="B25" i="4"/>
  <c r="B24" i="4" s="1"/>
  <c r="C13" i="4"/>
  <c r="B13" i="4"/>
  <c r="C4" i="4"/>
  <c r="B4" i="4"/>
  <c r="B3" i="4" s="1"/>
  <c r="C43" i="4" l="1"/>
  <c r="B4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<sst xmlns="http://schemas.openxmlformats.org/spreadsheetml/2006/main" count="54" uniqueCount="54">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</sst>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12626329.129999999</v>
      </c>
      <c r="C3" s="17">
        <f>C4+C13</f>
        <v>42862156.560000002</v>
      </c>
    </row>
    <row r="4" spans="1:3" ht="12.75" customHeight="1" x14ac:dyDescent="0.2">
      <c r="A4" s="6" t="s">
        <v>7</v>
      </c>
      <c r="B4" s="16">
        <f>SUM(B5:B11)</f>
        <v>11717386.09</v>
      </c>
      <c r="C4" s="17">
        <f>SUM(C5:C11)</f>
        <v>0</v>
      </c>
    </row>
    <row r="5" spans="1:3" x14ac:dyDescent="0.2">
      <c r="A5" s="9" t="s">
        <v>14</v>
      </c>
      <c r="B5" s="7">
        <v>7449814.9299999997</v>
      </c>
      <c r="C5" s="8">
        <v>0</v>
      </c>
    </row>
    <row r="6" spans="1:3" x14ac:dyDescent="0.2">
      <c r="A6" s="9" t="s">
        <v>15</v>
      </c>
      <c r="B6" s="7">
        <v>138807.46</v>
      </c>
      <c r="C6" s="8">
        <v>0</v>
      </c>
    </row>
    <row r="7" spans="1:3" x14ac:dyDescent="0.2">
      <c r="A7" s="9" t="s">
        <v>16</v>
      </c>
      <c r="B7" s="7">
        <v>4128763.7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908943.04</v>
      </c>
      <c r="C13" s="17">
        <f>SUM(C14:C22)</f>
        <v>42862156.560000002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41599659.68</v>
      </c>
    </row>
    <row r="17" spans="1:3" x14ac:dyDescent="0.2">
      <c r="A17" s="9" t="s">
        <v>22</v>
      </c>
      <c r="B17" s="7">
        <v>0</v>
      </c>
      <c r="C17" s="8">
        <v>542518.06999999995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908943.04</v>
      </c>
      <c r="C19" s="8">
        <v>0</v>
      </c>
    </row>
    <row r="20" spans="1:3" x14ac:dyDescent="0.2">
      <c r="A20" s="9" t="s">
        <v>25</v>
      </c>
      <c r="B20" s="7">
        <v>0</v>
      </c>
      <c r="C20" s="8">
        <v>719978.81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3701409.02</v>
      </c>
      <c r="C24" s="17">
        <f>C25+C35</f>
        <v>226278733.52000001</v>
      </c>
    </row>
    <row r="25" spans="1:3" x14ac:dyDescent="0.2">
      <c r="A25" s="6" t="s">
        <v>9</v>
      </c>
      <c r="B25" s="16">
        <f>SUM(B26:B33)</f>
        <v>3701409.02</v>
      </c>
      <c r="C25" s="17">
        <f>SUM(C26:C33)</f>
        <v>226277339.52000001</v>
      </c>
    </row>
    <row r="26" spans="1:3" x14ac:dyDescent="0.2">
      <c r="A26" s="9" t="s">
        <v>28</v>
      </c>
      <c r="B26" s="7">
        <v>3701409.02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226277339.52000001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1394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1394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34745327.240000002</v>
      </c>
      <c r="C43" s="23">
        <f>C44+C49+C56</f>
        <v>10709514.83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34745327.240000002</v>
      </c>
      <c r="C49" s="17">
        <f>SUM(C50:C54)</f>
        <v>10709514.83</v>
      </c>
    </row>
    <row r="50" spans="1:3" x14ac:dyDescent="0.2">
      <c r="A50" s="9" t="s">
        <v>44</v>
      </c>
      <c r="B50" s="7">
        <v>0</v>
      </c>
      <c r="C50" s="8">
        <v>10709514.83</v>
      </c>
    </row>
    <row r="51" spans="1:3" x14ac:dyDescent="0.2">
      <c r="A51" s="9" t="s">
        <v>45</v>
      </c>
      <c r="B51" s="7">
        <v>34745327.240000002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2019-03-21T19:03:41Z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