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E45" i="1" s="1"/>
  <c r="D41" i="1"/>
  <c r="E37" i="1"/>
  <c r="D37" i="1"/>
  <c r="D45" i="1" l="1"/>
  <c r="D60" i="1" s="1"/>
  <c r="D34" i="1"/>
  <c r="E34" i="1"/>
  <c r="E60" i="1" s="1"/>
</calcChain>
</file>

<file path=xl/sharedStrings.xml><?xml version="1.0" encoding="utf-8"?>
<sst xmlns="http://schemas.openxmlformats.org/spreadsheetml/2006/main" count="62" uniqueCount="52">
  <si>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</si>
  <si>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</si>
  <si>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</si>
  <si>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</si>
  <si>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</si>
  <si>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</si>
  <si>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</si>
  <si>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</si>
  <si>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</si>
  <si>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</si>
  <si>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</si>
  <si>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</si>
  <si>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</si>
  <si>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</si>
  <si>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</si>
  <si>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</si>
  <si>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</si>
  <si>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</si>
  <si>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</si>
  <si>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</si>
  <si>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</si>
  <si>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</si>
  <si>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</si>
  <si>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</si>
  <si>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</si>
  <si>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</si>
  <si>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</si>
  <si>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</si>
  <si>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</si>
  <si>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</si>
  <si>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</si>
  <si>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</si>
  <si>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</si>
  <si>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</si>
  <si>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</si>
  <si>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</si>
  <si>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</si>
  <si>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</si>
  <si>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</si>
  <si>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</si>
  <si>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</si>
  <si>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</si>
  <si>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</si>
  <si>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</si>
  <si>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</si>
  <si>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</si>
  <si>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</si>
  <si>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</si>
  <si>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</si>
  <si>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</si>
  <si>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</si>
  <si>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MUNICIPIO DE TIERRA BLANCA, GUANAJUATO
ESTADO DE FLUJOS DE EFECTIVO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</si>
</sst>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108610317.03</v>
      </c>
      <c r="E5" s="11">
        <f>SUM(E6:E16)</f>
        <v>103666681.06</v>
      </c>
    </row>
    <row r="6" spans="1:5" x14ac:dyDescent="0.2">
      <c r="A6" s="28">
        <v>4110</v>
      </c>
      <c r="C6" s="5" t="s">
        <v>0</v>
      </c>
      <c r="D6" s="12">
        <v>612787.94999999995</v>
      </c>
      <c r="E6" s="13">
        <v>530217.96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572322.48</v>
      </c>
    </row>
    <row r="9" spans="1:5" x14ac:dyDescent="0.2">
      <c r="A9" s="28">
        <v>4140</v>
      </c>
      <c r="C9" s="5" t="s">
        <v>3</v>
      </c>
      <c r="D9" s="12">
        <v>1554427.22</v>
      </c>
      <c r="E9" s="13">
        <v>732963.92</v>
      </c>
    </row>
    <row r="10" spans="1:5" x14ac:dyDescent="0.2">
      <c r="A10" s="28">
        <v>4150</v>
      </c>
      <c r="C10" s="5" t="s">
        <v>20</v>
      </c>
      <c r="D10" s="12">
        <v>210362.93</v>
      </c>
      <c r="E10" s="13">
        <v>371867.9</v>
      </c>
    </row>
    <row r="11" spans="1:5" x14ac:dyDescent="0.2">
      <c r="A11" s="28">
        <v>4160</v>
      </c>
      <c r="C11" s="5" t="s">
        <v>21</v>
      </c>
      <c r="D11" s="12">
        <v>734911.34</v>
      </c>
      <c r="E11" s="13">
        <v>714833.3</v>
      </c>
    </row>
    <row r="12" spans="1:5" x14ac:dyDescent="0.2">
      <c r="A12" s="28">
        <v>4170</v>
      </c>
      <c r="C12" s="5" t="s">
        <v>22</v>
      </c>
      <c r="D12" s="12">
        <v>0</v>
      </c>
      <c r="E12" s="13">
        <v>0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105497827.59</v>
      </c>
      <c r="E14" s="13">
        <v>100744475.5</v>
      </c>
    </row>
    <row r="15" spans="1:5" x14ac:dyDescent="0.2">
      <c r="A15" s="28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83608916.050000012</v>
      </c>
      <c r="E17" s="11">
        <f>SUM(E18:E33)</f>
        <v>67410357.590000004</v>
      </c>
    </row>
    <row r="18" spans="1:5" x14ac:dyDescent="0.2">
      <c r="A18" s="28">
        <v>5110</v>
      </c>
      <c r="C18" s="5" t="s">
        <v>27</v>
      </c>
      <c r="D18" s="12">
        <v>29209623.719999999</v>
      </c>
      <c r="E18" s="13">
        <v>23835402.93</v>
      </c>
    </row>
    <row r="19" spans="1:5" x14ac:dyDescent="0.2">
      <c r="A19" s="28">
        <v>5120</v>
      </c>
      <c r="C19" s="5" t="s">
        <v>28</v>
      </c>
      <c r="D19" s="12">
        <v>7503780.8099999996</v>
      </c>
      <c r="E19" s="13">
        <v>6703353.4800000004</v>
      </c>
    </row>
    <row r="20" spans="1:5" x14ac:dyDescent="0.2">
      <c r="A20" s="28">
        <v>5130</v>
      </c>
      <c r="C20" s="5" t="s">
        <v>29</v>
      </c>
      <c r="D20" s="12">
        <v>13513350.470000001</v>
      </c>
      <c r="E20" s="13">
        <v>12588613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4188608.45</v>
      </c>
      <c r="E22" s="13">
        <v>4555346</v>
      </c>
    </row>
    <row r="23" spans="1:5" x14ac:dyDescent="0.2">
      <c r="A23" s="28">
        <v>5230</v>
      </c>
      <c r="C23" s="5" t="s">
        <v>32</v>
      </c>
      <c r="D23" s="12">
        <v>4277158.8099999996</v>
      </c>
      <c r="E23" s="13">
        <v>3778955</v>
      </c>
    </row>
    <row r="24" spans="1:5" x14ac:dyDescent="0.2">
      <c r="A24" s="28">
        <v>5240</v>
      </c>
      <c r="C24" s="5" t="s">
        <v>33</v>
      </c>
      <c r="D24" s="12">
        <v>20334787.170000002</v>
      </c>
      <c r="E24" s="13">
        <v>12806595.48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4581606.62</v>
      </c>
      <c r="E32" s="13">
        <v>3142091.7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25001400.979999989</v>
      </c>
      <c r="E34" s="11">
        <f>E5-E17</f>
        <v>36256323.469999999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542518.06999999995</v>
      </c>
      <c r="E41" s="11">
        <f>SUM(E42:E44)</f>
        <v>6867107.1799999997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6395120.3300000001</v>
      </c>
    </row>
    <row r="43" spans="1:5" x14ac:dyDescent="0.2">
      <c r="A43" s="28" t="s">
        <v>47</v>
      </c>
      <c r="C43" s="5" t="s">
        <v>41</v>
      </c>
      <c r="D43" s="12">
        <v>542518.06999999995</v>
      </c>
      <c r="E43" s="13">
        <v>471986.85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-542518.06999999995</v>
      </c>
      <c r="E45" s="11">
        <f>E37-E41</f>
        <v>-6867107.1799999997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45192779.420000002</v>
      </c>
      <c r="E48" s="11">
        <f>SUM(E49+E52)</f>
        <v>1590019.71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37210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-37210</v>
      </c>
    </row>
    <row r="52" spans="1:5" x14ac:dyDescent="0.2">
      <c r="A52" s="22"/>
      <c r="C52" s="5" t="s">
        <v>44</v>
      </c>
      <c r="D52" s="12">
        <v>45192779.420000002</v>
      </c>
      <c r="E52" s="13">
        <v>1590019.71</v>
      </c>
    </row>
    <row r="53" spans="1:5" x14ac:dyDescent="0.2">
      <c r="A53" s="22"/>
      <c r="B53" s="19" t="s">
        <v>15</v>
      </c>
      <c r="C53" s="14"/>
      <c r="D53" s="10">
        <f>SUM(D54+D57)</f>
        <v>721372.81</v>
      </c>
      <c r="E53" s="11">
        <f>SUM(E54+E57)</f>
        <v>7954607.0800000001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721372.81</v>
      </c>
      <c r="E57" s="13">
        <v>7954607.0800000001</v>
      </c>
    </row>
    <row r="58" spans="1:5" x14ac:dyDescent="0.2">
      <c r="A58" s="27" t="s">
        <v>17</v>
      </c>
      <c r="C58" s="9"/>
      <c r="D58" s="10">
        <f>D48-D53</f>
        <v>44471406.609999999</v>
      </c>
      <c r="E58" s="11">
        <f>E48-E53</f>
        <v>-6364587.3700000001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68930289.519999981</v>
      </c>
      <c r="E60" s="11">
        <f>E58+E45+E34</f>
        <v>23024628.919999998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15506429.960000001</v>
      </c>
      <c r="E62" s="11">
        <v>13387749.24</v>
      </c>
    </row>
    <row r="63" spans="1:5" x14ac:dyDescent="0.2">
      <c r="A63" s="27" t="s">
        <v>46</v>
      </c>
      <c r="C63" s="9"/>
      <c r="D63" s="10">
        <v>8056615.0300000003</v>
      </c>
      <c r="E63" s="11">
        <v>15506429.960000001</v>
      </c>
    </row>
    <row r="64" spans="1:5" x14ac:dyDescent="0.2">
      <c r="A64" s="25"/>
      <c r="B64" s="20"/>
      <c r="C64" s="21"/>
      <c r="D64" s="21"/>
      <c r="E64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2017-03-02T18:57:17Z</cp:lastPrinted>
  <dcterms:created xsi:type="dcterms:W3CDTF">2012-12-11T20:31:36Z</dcterms:created>
  <dcterms:modified xsi:type="dcterms:W3CDTF">2019-03-21T19:06:40Z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