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ADMON 21-24\CTA PUBLICA 2023\3ER TRIMESTRE\"/>
    </mc:Choice>
  </mc:AlternateContent>
  <bookViews>
    <workbookView xWindow="-105" yWindow="-105" windowWidth="23250" windowHeight="12450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C54" i="2"/>
  <c r="C49" i="2"/>
  <c r="C48" i="2" s="1"/>
  <c r="C59" i="2" s="1"/>
  <c r="C41" i="2"/>
  <c r="C36" i="2"/>
  <c r="C45" i="2" s="1"/>
  <c r="C16" i="2"/>
  <c r="C4" i="2"/>
  <c r="C33" i="2" s="1"/>
  <c r="C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<sst xmlns="http://schemas.openxmlformats.org/spreadsheetml/2006/main" count="58" uniqueCount="50">
  <si>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</si>
  <si>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</si>
  <si>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</si>
  <si>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</si>
  <si>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</si>
  <si>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</si>
  <si>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</si>
  <si>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</si>
  <si>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</si>
  <si>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</si>
  <si>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</si>
  <si>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</si>
  <si>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</si>
  <si>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</si>
  <si>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</si>
  <si>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</si>
  <si>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</si>
  <si>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</si>
  <si>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</si>
  <si>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</si>
  <si>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</si>
  <si>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</si>
  <si>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</si>
  <si>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</si>
  <si>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</si>
  <si>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</si>
  <si>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</si>
  <si>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</si>
  <si>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</si>
  <si>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</si>
  <si>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</si>
  <si>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</si>
  <si>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</si>
  <si>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</si>
  <si>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</si>
  <si>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</si>
  <si>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</si>
  <si>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</si>
  <si>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</si>
  <si>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</si>
  <si>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</si>
  <si>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</si>
  <si>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</si>
  <si>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</si>
  <si>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</si>
  <si>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</si>
  <si>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</si>
  <si>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</si>
  <si>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</si>
  <si>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Nombre del Ente Público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</si>
</sst>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A10" sqref="A1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123631691.78</v>
      </c>
      <c r="C4" s="7">
        <f>SUM(C5:C14)</f>
        <v>126705238.69</v>
      </c>
    </row>
    <row r="5" spans="1:3" ht="11.25" customHeight="1" x14ac:dyDescent="0.2">
      <c r="A5" s="8" t="s">
        <v>3</v>
      </c>
      <c r="B5" s="9">
        <v>1262192.32</v>
      </c>
      <c r="C5" s="9">
        <v>1275153.6200000001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2515113.23</v>
      </c>
      <c r="C8" s="9">
        <v>2034757.91</v>
      </c>
    </row>
    <row r="9" spans="1:3" ht="11.25" customHeight="1" x14ac:dyDescent="0.2">
      <c r="A9" s="8" t="s">
        <v>7</v>
      </c>
      <c r="B9" s="9">
        <v>240054.37</v>
      </c>
      <c r="C9" s="9">
        <v>215513.88</v>
      </c>
    </row>
    <row r="10" spans="1:3" ht="11.25" customHeight="1" x14ac:dyDescent="0.2">
      <c r="A10" s="8" t="s">
        <v>8</v>
      </c>
      <c r="B10" s="9">
        <v>205150.04</v>
      </c>
      <c r="C10" s="9">
        <v>254814.14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94384104</v>
      </c>
      <c r="C12" s="9">
        <v>122924999.14</v>
      </c>
    </row>
    <row r="13" spans="1:3" ht="11.25" customHeight="1" x14ac:dyDescent="0.2">
      <c r="A13" s="8" t="s">
        <v>11</v>
      </c>
      <c r="B13" s="9">
        <v>25025077.82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75640887.519999996</v>
      </c>
      <c r="C16" s="7">
        <f>SUM(C17:C32)</f>
        <v>90748450.540000007</v>
      </c>
    </row>
    <row r="17" spans="1:3" ht="11.25" customHeight="1" x14ac:dyDescent="0.2">
      <c r="A17" s="8" t="s">
        <v>14</v>
      </c>
      <c r="B17" s="9">
        <v>26785677.82</v>
      </c>
      <c r="C17" s="9">
        <v>35851917.130000003</v>
      </c>
    </row>
    <row r="18" spans="1:3" ht="11.25" customHeight="1" x14ac:dyDescent="0.2">
      <c r="A18" s="8" t="s">
        <v>15</v>
      </c>
      <c r="B18" s="9">
        <v>8678732.7200000007</v>
      </c>
      <c r="C18" s="9">
        <v>9012719.4700000007</v>
      </c>
    </row>
    <row r="19" spans="1:3" ht="11.25" customHeight="1" x14ac:dyDescent="0.2">
      <c r="A19" s="8" t="s">
        <v>16</v>
      </c>
      <c r="B19" s="9">
        <v>14073096.720000001</v>
      </c>
      <c r="C19" s="9">
        <v>18845448.620000001</v>
      </c>
    </row>
    <row r="20" spans="1:3" ht="11.25" customHeight="1" x14ac:dyDescent="0.2">
      <c r="A20" s="8" t="s">
        <v>17</v>
      </c>
      <c r="B20" s="9">
        <v>4537499.99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6130000</v>
      </c>
    </row>
    <row r="22" spans="1:3" ht="11.25" customHeight="1" x14ac:dyDescent="0.2">
      <c r="A22" s="8" t="s">
        <v>19</v>
      </c>
      <c r="B22" s="9">
        <v>1662400</v>
      </c>
      <c r="C22" s="9">
        <v>3285775.33</v>
      </c>
    </row>
    <row r="23" spans="1:3" ht="11.25" customHeight="1" x14ac:dyDescent="0.2">
      <c r="A23" s="8" t="s">
        <v>20</v>
      </c>
      <c r="B23" s="9">
        <v>17149161.079999998</v>
      </c>
      <c r="C23" s="9">
        <v>13389624.57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2754319.19</v>
      </c>
      <c r="C31" s="9">
        <v>4232965.42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47990804.260000005</v>
      </c>
      <c r="C33" s="7">
        <f>C4-C16</f>
        <v>35956788.149999991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31766461.289999999</v>
      </c>
      <c r="C41" s="7">
        <f>SUM(C42:C44)</f>
        <v>8174633.5299999993</v>
      </c>
    </row>
    <row r="42" spans="1:3" ht="11.25" customHeight="1" x14ac:dyDescent="0.2">
      <c r="A42" s="8" t="s">
        <v>32</v>
      </c>
      <c r="B42" s="9">
        <v>27691639.879999999</v>
      </c>
      <c r="C42" s="9">
        <v>7897302.6399999997</v>
      </c>
    </row>
    <row r="43" spans="1:3" ht="11.25" customHeight="1" x14ac:dyDescent="0.2">
      <c r="A43" s="8" t="s">
        <v>33</v>
      </c>
      <c r="B43" s="9">
        <v>4074821.41</v>
      </c>
      <c r="C43" s="9">
        <v>277330.89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v>-31766461.289999999</v>
      </c>
      <c r="C45" s="7">
        <f>C36-C41</f>
        <v>-8174633.5299999993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371077.14</v>
      </c>
      <c r="C54" s="7">
        <f>SUM(C55+C58)</f>
        <v>18033493.560000002</v>
      </c>
    </row>
    <row r="55" spans="1:3" ht="11.25" customHeight="1" x14ac:dyDescent="0.2">
      <c r="A55" s="8" t="s">
        <v>42</v>
      </c>
      <c r="B55" s="9">
        <v>0</v>
      </c>
      <c r="C55" s="9">
        <f>SUM(C56+C57)</f>
        <v>2025480</v>
      </c>
    </row>
    <row r="56" spans="1:3" ht="11.25" customHeight="1" x14ac:dyDescent="0.2">
      <c r="A56" s="8" t="s">
        <v>39</v>
      </c>
      <c r="B56" s="9">
        <v>0</v>
      </c>
      <c r="C56" s="9">
        <v>2025480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371077.14</v>
      </c>
      <c r="C58" s="9">
        <v>16008013.560000001</v>
      </c>
    </row>
    <row r="59" spans="1:3" ht="11.25" customHeight="1" x14ac:dyDescent="0.2">
      <c r="A59" s="4" t="s">
        <v>44</v>
      </c>
      <c r="B59" s="7">
        <v>-371077.14</v>
      </c>
      <c r="C59" s="7">
        <f>C48-C54</f>
        <v>-18033493.560000002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15853265.830000006</v>
      </c>
      <c r="C61" s="7">
        <f>C59+C45+C33</f>
        <v>9748661.0599999875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27402912.829999998</v>
      </c>
      <c r="C63" s="7">
        <v>17654251.77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43256178.659999996</v>
      </c>
      <c r="C65" s="7">
        <v>27402912.829999998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2012-12-11T20:31:36Z</dcterms:created>
  <dcterms:modified xsi:type="dcterms:W3CDTF">2023-11-03T16:16:59Z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