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esktop\CUENTAS PUBLICAS 2019\4TO TRIMESTRE 2019\"/>
    </mc:Choice>
  </mc:AlternateContent>
  <bookViews>
    <workbookView xWindow="0" yWindow="0" windowWidth="28800" windowHeight="12135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D53" i="2"/>
  <c r="D52" i="2" s="1"/>
  <c r="E52" i="2"/>
  <c r="E48" i="2"/>
  <c r="D48" i="2"/>
  <c r="E47" i="2"/>
  <c r="E57" i="2" s="1"/>
  <c r="D47" i="2"/>
  <c r="E36" i="2"/>
  <c r="E44" i="2" s="1"/>
  <c r="D36" i="2"/>
  <c r="D44" i="2" s="1"/>
  <c r="D57" i="2" l="1"/>
  <c r="D59" i="2" s="1"/>
  <c r="E59" i="2"/>
</calcChain>
</file>

<file path=xl/sharedStrings.xml><?xml version="1.0" encoding="utf-8"?>
<sst xmlns="http://schemas.openxmlformats.org/spreadsheetml/2006/main" count="61" uniqueCount="52">
  <si>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</si>
  <si>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</si>
  <si>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</si>
  <si>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</si>
  <si>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</si>
  <si>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</si>
  <si>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</si>
  <si>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</si>
  <si>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</si>
  <si>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</si>
  <si>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</si>
  <si>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</si>
  <si>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</si>
  <si>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</si>
  <si>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</si>
  <si>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</si>
  <si>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</si>
  <si>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</si>
  <si>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</si>
  <si>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</si>
  <si>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</si>
  <si>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</si>
  <si>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</si>
  <si>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</si>
  <si>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</si>
  <si>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</si>
  <si>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</si>
  <si>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</si>
  <si>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</si>
  <si>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</si>
  <si>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</si>
  <si>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</si>
  <si>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</si>
  <si>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</si>
  <si>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</si>
  <si>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</si>
  <si>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</si>
  <si>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</si>
  <si>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</si>
  <si>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</si>
  <si>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</si>
  <si>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</si>
  <si>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</si>
  <si>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</si>
  <si>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</si>
  <si>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</si>
  <si>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</si>
  <si>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</si>
  <si>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</si>
  <si>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</si>
  <si>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</si>
  <si>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MUNICIPIO DE TIERRA BLANCA, GUANAJUATO
ESTADO DE FLUJOS DE EFECTIVO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</si>
</sst>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showGridLines="0" tabSelected="1" zoomScaleNormal="100" workbookViewId="0">
      <selection activeCell="G13" sqref="G13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110081290.91</v>
      </c>
      <c r="E5" s="14">
        <f>SUM(E6:E15)</f>
        <v>108610317.03</v>
      </c>
    </row>
    <row r="6" spans="1:5" x14ac:dyDescent="0.2">
      <c r="A6" s="26">
        <v>4110</v>
      </c>
      <c r="C6" s="15" t="s">
        <v>3</v>
      </c>
      <c r="D6" s="16">
        <v>752986.49</v>
      </c>
      <c r="E6" s="17">
        <v>612787.94999999995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2078474.33</v>
      </c>
      <c r="E9" s="17">
        <v>1554427.22</v>
      </c>
    </row>
    <row r="10" spans="1:5" x14ac:dyDescent="0.2">
      <c r="A10" s="26">
        <v>4150</v>
      </c>
      <c r="C10" s="15" t="s">
        <v>43</v>
      </c>
      <c r="D10" s="16">
        <v>218275.29</v>
      </c>
      <c r="E10" s="17">
        <v>210362.93</v>
      </c>
    </row>
    <row r="11" spans="1:5" x14ac:dyDescent="0.2">
      <c r="A11" s="26">
        <v>4160</v>
      </c>
      <c r="C11" s="15" t="s">
        <v>44</v>
      </c>
      <c r="D11" s="16">
        <v>1190466.21</v>
      </c>
      <c r="E11" s="17">
        <v>734911.34</v>
      </c>
    </row>
    <row r="12" spans="1:5" x14ac:dyDescent="0.2">
      <c r="A12" s="26">
        <v>4170</v>
      </c>
      <c r="C12" s="15" t="s">
        <v>45</v>
      </c>
      <c r="D12" s="16">
        <v>0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105841088.59</v>
      </c>
      <c r="E13" s="17">
        <v>105497827.59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78026927.699999988</v>
      </c>
      <c r="E16" s="14">
        <f>SUM(E17:E32)</f>
        <v>83608916.050000012</v>
      </c>
    </row>
    <row r="17" spans="1:5" x14ac:dyDescent="0.2">
      <c r="A17" s="26">
        <v>5110</v>
      </c>
      <c r="C17" s="15" t="s">
        <v>8</v>
      </c>
      <c r="D17" s="16">
        <v>31643005.41</v>
      </c>
      <c r="E17" s="17">
        <v>29209623.719999999</v>
      </c>
    </row>
    <row r="18" spans="1:5" x14ac:dyDescent="0.2">
      <c r="A18" s="26">
        <v>5120</v>
      </c>
      <c r="C18" s="15" t="s">
        <v>9</v>
      </c>
      <c r="D18" s="16">
        <v>7438138.7999999998</v>
      </c>
      <c r="E18" s="17">
        <v>7503780.8099999996</v>
      </c>
    </row>
    <row r="19" spans="1:5" x14ac:dyDescent="0.2">
      <c r="A19" s="26">
        <v>5130</v>
      </c>
      <c r="C19" s="15" t="s">
        <v>10</v>
      </c>
      <c r="D19" s="16">
        <v>14167498.82</v>
      </c>
      <c r="E19" s="17">
        <v>13513350.470000001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5085860.5199999996</v>
      </c>
      <c r="E21" s="17">
        <v>4188608.45</v>
      </c>
    </row>
    <row r="22" spans="1:5" x14ac:dyDescent="0.2">
      <c r="A22" s="26">
        <v>5230</v>
      </c>
      <c r="C22" s="15" t="s">
        <v>13</v>
      </c>
      <c r="D22" s="16">
        <v>4944338.38</v>
      </c>
      <c r="E22" s="17">
        <v>4277158.8099999996</v>
      </c>
    </row>
    <row r="23" spans="1:5" x14ac:dyDescent="0.2">
      <c r="A23" s="26">
        <v>5240</v>
      </c>
      <c r="C23" s="15" t="s">
        <v>14</v>
      </c>
      <c r="D23" s="16">
        <v>10614481.560000001</v>
      </c>
      <c r="E23" s="17">
        <v>20334787.170000002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4071729.21</v>
      </c>
      <c r="E31" s="17">
        <v>4581606.62</v>
      </c>
    </row>
    <row r="32" spans="1:5" x14ac:dyDescent="0.2">
      <c r="A32" s="26" t="s">
        <v>48</v>
      </c>
      <c r="C32" s="15" t="s">
        <v>23</v>
      </c>
      <c r="D32" s="16">
        <v>61875</v>
      </c>
      <c r="E32" s="17">
        <v>0</v>
      </c>
    </row>
    <row r="33" spans="1:5" x14ac:dyDescent="0.2">
      <c r="A33" s="18" t="s">
        <v>24</v>
      </c>
      <c r="C33" s="19"/>
      <c r="D33" s="13">
        <f>D5-D16</f>
        <v>32054363.210000008</v>
      </c>
      <c r="E33" s="14">
        <f>E5-E16</f>
        <v>25001400.979999989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41036.11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41036.11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11782672.92</v>
      </c>
      <c r="E40" s="14">
        <f>SUM(E41:E43)</f>
        <v>42142177.75</v>
      </c>
    </row>
    <row r="41" spans="1:5" x14ac:dyDescent="0.2">
      <c r="A41" s="26">
        <v>1230</v>
      </c>
      <c r="C41" s="15" t="s">
        <v>26</v>
      </c>
      <c r="D41" s="16">
        <v>11390623.050000001</v>
      </c>
      <c r="E41" s="17">
        <v>41599659.68</v>
      </c>
    </row>
    <row r="42" spans="1:5" x14ac:dyDescent="0.2">
      <c r="A42" s="26" t="s">
        <v>50</v>
      </c>
      <c r="C42" s="15" t="s">
        <v>27</v>
      </c>
      <c r="D42" s="16">
        <v>392049.87</v>
      </c>
      <c r="E42" s="17">
        <v>542518.06999999995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-11741636.810000001</v>
      </c>
      <c r="E44" s="14">
        <f>E36-E40</f>
        <v>-42142177.75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475661.75</v>
      </c>
      <c r="E47" s="14">
        <f>SUM(E48+E51)</f>
        <v>10412334.65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475661.75</v>
      </c>
      <c r="E51" s="17">
        <v>10412334.65</v>
      </c>
    </row>
    <row r="52" spans="1:5" x14ac:dyDescent="0.2">
      <c r="A52" s="4"/>
      <c r="B52" s="11" t="s">
        <v>7</v>
      </c>
      <c r="C52" s="12"/>
      <c r="D52" s="13">
        <f>SUM(D53+D56)</f>
        <v>6276267.96</v>
      </c>
      <c r="E52" s="14">
        <f>SUM(E53+E56)</f>
        <v>721372.81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6276267.96</v>
      </c>
      <c r="E56" s="17">
        <v>721372.81</v>
      </c>
    </row>
    <row r="57" spans="1:5" x14ac:dyDescent="0.2">
      <c r="A57" s="18" t="s">
        <v>38</v>
      </c>
      <c r="C57" s="19"/>
      <c r="D57" s="13">
        <f>D47-D52</f>
        <v>-5800606.21</v>
      </c>
      <c r="E57" s="14">
        <f>E47-E52</f>
        <v>9690961.8399999999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14512120.190000009</v>
      </c>
      <c r="E59" s="14">
        <f>E57+E44+E33</f>
        <v>-7449814.9300000109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8056615.0300000003</v>
      </c>
      <c r="E61" s="14">
        <v>15506429.960000001</v>
      </c>
    </row>
    <row r="62" spans="1:5" x14ac:dyDescent="0.2">
      <c r="A62" s="18" t="s">
        <v>41</v>
      </c>
      <c r="C62" s="19"/>
      <c r="D62" s="13">
        <v>22527699.109999999</v>
      </c>
      <c r="E62" s="14">
        <v>8056615.0300000003</v>
      </c>
    </row>
    <row r="63" spans="1:5" x14ac:dyDescent="0.2">
      <c r="A63" s="22"/>
      <c r="B63" s="23"/>
      <c r="C63" s="24"/>
      <c r="D63" s="24"/>
      <c r="E63" s="25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212f5b6f-540c-444d-8783-9749c880513e"/>
    <ds:schemaRef ds:uri="45be96a9-161b-45e5-8955-82d7971c9a35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revision/>
  <dcterms:created xsi:type="dcterms:W3CDTF">2012-12-11T20:31:36Z</dcterms:created>
  <dcterms:modified xsi:type="dcterms:W3CDTF">2020-02-05T21:36:29Z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