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840" windowHeight="12135"/>
  </bookViews>
  <sheets>
    <sheet name="EFE" sheetId="2" r:id="rId1"/>
  </sheets>
  <definedNames>
    <definedName name="_xlnm._FilterDatabase" localSheetId="0" hidden="1">EFE!#REF!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 s="1"/>
  <c r="E59" i="2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<sst xmlns="http://schemas.openxmlformats.org/spreadsheetml/2006/main" count="62" uniqueCount="53">
  <si>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</si>
  <si>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</si>
  <si>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</si>
  <si>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</si>
  <si>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</si>
  <si>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</si>
  <si>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</si>
  <si>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</si>
  <si>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</si>
  <si>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</si>
  <si>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</si>
  <si>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</si>
  <si>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</si>
  <si>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</si>
  <si>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</si>
  <si>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</si>
  <si>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</si>
  <si>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</si>
  <si>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</si>
  <si>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</si>
  <si>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</si>
  <si>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</si>
  <si>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</si>
  <si>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</si>
  <si>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</si>
  <si>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</si>
  <si>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</si>
  <si>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</si>
  <si>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</si>
  <si>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</si>
  <si>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</si>
  <si>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</si>
  <si>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</si>
  <si>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</si>
  <si>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</si>
  <si>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</si>
  <si>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</si>
  <si>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</si>
  <si>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</si>
  <si>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</si>
  <si>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</si>
  <si>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</si>
  <si>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</si>
  <si>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</si>
  <si>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</si>
  <si>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</si>
  <si>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</si>
  <si>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</si>
  <si>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</si>
  <si>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</si>
  <si>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</si>
  <si>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TIERRA BLANCA, GUANAJUATO
ESTADO DE FLUJOS DE EFECTIVO
DEL 1 DE ENERO AL 30 DE SEPTIEMBRE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</si>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</sst>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topLeftCell="A34" zoomScaleNormal="100" workbookViewId="0">
      <selection activeCell="J54" sqref="J54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82300305.229999989</v>
      </c>
      <c r="E5" s="14">
        <f>SUM(E6:E15)</f>
        <v>108610317.03</v>
      </c>
    </row>
    <row r="6" spans="1:5" x14ac:dyDescent="0.2">
      <c r="A6" s="26">
        <v>4110</v>
      </c>
      <c r="C6" s="15" t="s">
        <v>3</v>
      </c>
      <c r="D6" s="16">
        <v>705817.47</v>
      </c>
      <c r="E6" s="17">
        <v>612787.94999999995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1434378.52</v>
      </c>
      <c r="E9" s="17">
        <v>1554427.22</v>
      </c>
    </row>
    <row r="10" spans="1:5" x14ac:dyDescent="0.2">
      <c r="A10" s="26">
        <v>4150</v>
      </c>
      <c r="C10" s="15" t="s">
        <v>43</v>
      </c>
      <c r="D10" s="16">
        <v>185223.64</v>
      </c>
      <c r="E10" s="17">
        <v>210362.93</v>
      </c>
    </row>
    <row r="11" spans="1:5" x14ac:dyDescent="0.2">
      <c r="A11" s="26">
        <v>4160</v>
      </c>
      <c r="C11" s="15" t="s">
        <v>44</v>
      </c>
      <c r="D11" s="16">
        <v>1014424.36</v>
      </c>
      <c r="E11" s="17">
        <v>734911.34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78960461.239999995</v>
      </c>
      <c r="E13" s="17">
        <v>105497827.59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45273031.949999996</v>
      </c>
      <c r="E16" s="14">
        <f>SUM(E17:E32)</f>
        <v>83608916.050000012</v>
      </c>
    </row>
    <row r="17" spans="1:5" x14ac:dyDescent="0.2">
      <c r="A17" s="26">
        <v>5110</v>
      </c>
      <c r="C17" s="15" t="s">
        <v>8</v>
      </c>
      <c r="D17" s="16">
        <v>19805234.66</v>
      </c>
      <c r="E17" s="17">
        <v>29209623.719999999</v>
      </c>
    </row>
    <row r="18" spans="1:5" x14ac:dyDescent="0.2">
      <c r="A18" s="26">
        <v>5120</v>
      </c>
      <c r="C18" s="15" t="s">
        <v>9</v>
      </c>
      <c r="D18" s="16">
        <v>4490466.24</v>
      </c>
      <c r="E18" s="17">
        <v>7503780.8099999996</v>
      </c>
    </row>
    <row r="19" spans="1:5" x14ac:dyDescent="0.2">
      <c r="A19" s="26">
        <v>5130</v>
      </c>
      <c r="C19" s="15" t="s">
        <v>10</v>
      </c>
      <c r="D19" s="16">
        <v>7841021.3899999997</v>
      </c>
      <c r="E19" s="17">
        <v>13513350.470000001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3151288.26</v>
      </c>
      <c r="E21" s="17">
        <v>4188608.45</v>
      </c>
    </row>
    <row r="22" spans="1:5" x14ac:dyDescent="0.2">
      <c r="A22" s="26">
        <v>5230</v>
      </c>
      <c r="C22" s="15" t="s">
        <v>13</v>
      </c>
      <c r="D22" s="16">
        <v>3459401.01</v>
      </c>
      <c r="E22" s="17">
        <v>4277158.8099999996</v>
      </c>
    </row>
    <row r="23" spans="1:5" x14ac:dyDescent="0.2">
      <c r="A23" s="26">
        <v>5240</v>
      </c>
      <c r="C23" s="15" t="s">
        <v>14</v>
      </c>
      <c r="D23" s="16">
        <v>3716102.29</v>
      </c>
      <c r="E23" s="17">
        <v>20334787.170000002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2747643.1</v>
      </c>
      <c r="E31" s="17">
        <v>4581606.62</v>
      </c>
    </row>
    <row r="32" spans="1:5" x14ac:dyDescent="0.2">
      <c r="A32" s="26" t="s">
        <v>48</v>
      </c>
      <c r="C32" s="15" t="s">
        <v>23</v>
      </c>
      <c r="D32" s="16">
        <v>61875</v>
      </c>
      <c r="E32" s="17">
        <v>0</v>
      </c>
    </row>
    <row r="33" spans="1:5" x14ac:dyDescent="0.2">
      <c r="A33" s="18" t="s">
        <v>24</v>
      </c>
      <c r="C33" s="19"/>
      <c r="D33" s="13">
        <f>D5-D16</f>
        <v>37027273.279999994</v>
      </c>
      <c r="E33" s="14">
        <f>E5-E16</f>
        <v>25001400.979999989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3713735.81</v>
      </c>
      <c r="E40" s="14">
        <f>SUM(E41:E43)</f>
        <v>42142177.75</v>
      </c>
    </row>
    <row r="41" spans="1:5" x14ac:dyDescent="0.2">
      <c r="A41" s="26">
        <v>1230</v>
      </c>
      <c r="C41" s="15" t="s">
        <v>26</v>
      </c>
      <c r="D41" s="16">
        <v>3401893.38</v>
      </c>
      <c r="E41" s="17">
        <v>41599659.68</v>
      </c>
    </row>
    <row r="42" spans="1:5" x14ac:dyDescent="0.2">
      <c r="A42" s="26" t="s">
        <v>50</v>
      </c>
      <c r="C42" s="15" t="s">
        <v>27</v>
      </c>
      <c r="D42" s="16">
        <v>311842.43</v>
      </c>
      <c r="E42" s="17">
        <v>542518.06999999995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-3713735.81</v>
      </c>
      <c r="E44" s="14">
        <f>E36-E40</f>
        <v>-42142177.75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648240.66</v>
      </c>
      <c r="E47" s="14">
        <f>SUM(E48+E51)</f>
        <v>10412334.65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648240.66</v>
      </c>
      <c r="E51" s="17">
        <v>10412334.65</v>
      </c>
    </row>
    <row r="52" spans="1:5" x14ac:dyDescent="0.2">
      <c r="A52" s="4"/>
      <c r="B52" s="11" t="s">
        <v>7</v>
      </c>
      <c r="C52" s="12"/>
      <c r="D52" s="13">
        <f>SUM(D53+D56)</f>
        <v>9388340.9199999999</v>
      </c>
      <c r="E52" s="14">
        <f>SUM(E53+E56)</f>
        <v>721372.81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9388340.9199999999</v>
      </c>
      <c r="E56" s="17">
        <v>721372.81</v>
      </c>
    </row>
    <row r="57" spans="1:5" x14ac:dyDescent="0.2">
      <c r="A57" s="18" t="s">
        <v>38</v>
      </c>
      <c r="C57" s="19"/>
      <c r="D57" s="13">
        <f>D47-D52</f>
        <v>-8740100.2599999998</v>
      </c>
      <c r="E57" s="14">
        <f>E47-E52</f>
        <v>9690961.8399999999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24573437.209999993</v>
      </c>
      <c r="E59" s="14">
        <f>E57+E44+E33</f>
        <v>-7449814.9300000109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8056615.0300000003</v>
      </c>
      <c r="E61" s="14">
        <v>15506429.960000001</v>
      </c>
    </row>
    <row r="62" spans="1:5" x14ac:dyDescent="0.2">
      <c r="A62" s="18" t="s">
        <v>41</v>
      </c>
      <c r="C62" s="19"/>
      <c r="D62" s="13">
        <v>32630052.239999998</v>
      </c>
      <c r="E62" s="14">
        <v>8056615.0300000003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C64" s="3" t="s">
        <v>52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5be96a9-161b-45e5-8955-82d7971c9a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2019-10-04T23:32:36Z</cp:lastPrinted>
  <dcterms:created xsi:type="dcterms:W3CDTF">2012-12-11T20:31:36Z</dcterms:created>
  <dcterms:modified xsi:type="dcterms:W3CDTF">2019-10-07T15:11:22Z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