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4TO TRIMETRE\DIGITALES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39" i="1"/>
  <c r="D35" i="1"/>
  <c r="D16" i="1"/>
  <c r="D4" i="1"/>
  <c r="C51" i="1"/>
  <c r="C50" i="1" s="1"/>
  <c r="C46" i="1"/>
  <c r="C45" i="1" s="1"/>
  <c r="C39" i="1"/>
  <c r="C35" i="1"/>
  <c r="C16" i="1"/>
  <c r="C4" i="1"/>
  <c r="D55" i="1" l="1"/>
  <c r="C55" i="1"/>
  <c r="C43" i="1"/>
  <c r="D43" i="1"/>
  <c r="C33" i="1"/>
  <c r="D33" i="1"/>
  <c r="C56" i="1" l="1"/>
  <c r="D56" i="1"/>
</calcChain>
</file>

<file path=xl/sharedStrings.xml><?xml version="1.0" encoding="utf-8"?>
<sst xmlns="http://schemas.openxmlformats.org/spreadsheetml/2006/main" count="73" uniqueCount="61">
  <si>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</si>
  <si>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</si>
  <si>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</si>
  <si>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</si>
  <si>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</si>
  <si>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</si>
  <si>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</si>
  <si>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</si>
  <si>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</si>
  <si>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</si>
  <si>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</si>
  <si>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</si>
  <si>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</si>
  <si>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</si>
  <si>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</si>
  <si>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</si>
  <si>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</si>
  <si>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</si>
  <si>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</si>
  <si>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</si>
  <si>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</si>
  <si>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</si>
  <si>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</si>
  <si>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</si>
  <si>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</si>
  <si>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</si>
  <si>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</si>
  <si>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</si>
  <si>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</si>
  <si>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</si>
  <si>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</si>
  <si>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</si>
  <si>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</si>
  <si>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</si>
  <si>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</si>
  <si>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</si>
  <si>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</si>
  <si>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</si>
  <si>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</si>
  <si>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</si>
  <si>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</si>
  <si>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</si>
  <si>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</si>
  <si>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</si>
  <si>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</si>
  <si>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</si>
  <si>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</si>
  <si>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</si>
  <si>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</si>
  <si>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</si>
  <si>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</si>
  <si>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</si>
  <si>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</si>
  <si>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</si>
  <si>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</si>
  <si>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</si>
  <si>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</si>
  <si>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</si>
  <si>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</si>
  <si>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</si>
  <si>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TIERRA BLANCA, GUANAJUATO
ESTADO DE FLUJOS DE EFECTIVO
DEL 1 DE ENERO AL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</si>
</sst>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5" fillId="0" borderId="1" xfId="8" applyFont="1" applyBorder="1" applyAlignment="1" applyProtection="1">
      <alignment horizontal="center" vertical="top"/>
      <protection hidden="1"/>
    </xf>
    <xf numFmtId="0" fontId="5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5" fillId="0" borderId="1" xfId="8" applyFont="1" applyFill="1" applyBorder="1" applyAlignment="1" applyProtection="1">
      <alignment horizontal="center" vertical="top"/>
      <protection hidden="1"/>
    </xf>
    <xf numFmtId="0" fontId="5" fillId="2" borderId="6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7" fillId="0" borderId="1" xfId="8" applyNumberFormat="1" applyFont="1" applyFill="1" applyBorder="1" applyAlignment="1">
      <alignment horizontal="center" vertical="top"/>
    </xf>
    <xf numFmtId="0" fontId="7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18" activePane="bottomLeft" state="frozen"/>
      <selection pane="bottomLeft" activeCell="B49" sqref="B49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37" t="s">
        <v>60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2" t="s">
        <v>40</v>
      </c>
      <c r="D2" s="22" t="s">
        <v>41</v>
      </c>
      <c r="E2" s="21" t="s">
        <v>2</v>
      </c>
    </row>
    <row r="3" spans="1:5" ht="12.75" customHeight="1" x14ac:dyDescent="0.2">
      <c r="A3" s="23">
        <v>800001</v>
      </c>
      <c r="B3" s="2" t="s">
        <v>3</v>
      </c>
      <c r="C3" s="3"/>
      <c r="D3" s="3"/>
      <c r="E3" s="4" t="s">
        <v>56</v>
      </c>
    </row>
    <row r="4" spans="1:5" x14ac:dyDescent="0.2">
      <c r="A4" s="16">
        <v>900001</v>
      </c>
      <c r="B4" s="5" t="s">
        <v>4</v>
      </c>
      <c r="C4" s="6">
        <f>SUM(C5:C15)</f>
        <v>112528336.53</v>
      </c>
      <c r="D4" s="6">
        <f>SUM(D5:D15)</f>
        <v>110081290.91</v>
      </c>
      <c r="E4" s="4"/>
    </row>
    <row r="5" spans="1:5" x14ac:dyDescent="0.2">
      <c r="A5" s="7">
        <v>4110</v>
      </c>
      <c r="B5" s="24" t="s">
        <v>5</v>
      </c>
      <c r="C5" s="8">
        <v>1013037.73</v>
      </c>
      <c r="D5" s="8">
        <v>752986.49</v>
      </c>
      <c r="E5" s="4"/>
    </row>
    <row r="6" spans="1:5" x14ac:dyDescent="0.2">
      <c r="A6" s="9">
        <v>4120</v>
      </c>
      <c r="B6" s="25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4" t="s">
        <v>7</v>
      </c>
      <c r="C7" s="8">
        <v>10000</v>
      </c>
      <c r="D7" s="8">
        <v>0</v>
      </c>
      <c r="E7" s="4"/>
    </row>
    <row r="8" spans="1:5" x14ac:dyDescent="0.2">
      <c r="A8" s="7">
        <v>4140</v>
      </c>
      <c r="B8" s="24" t="s">
        <v>8</v>
      </c>
      <c r="C8" s="8">
        <v>2413294.02</v>
      </c>
      <c r="D8" s="8">
        <v>2078474.33</v>
      </c>
      <c r="E8" s="4"/>
    </row>
    <row r="9" spans="1:5" x14ac:dyDescent="0.2">
      <c r="A9" s="7">
        <v>4150</v>
      </c>
      <c r="B9" s="24" t="s">
        <v>9</v>
      </c>
      <c r="C9" s="8">
        <v>149363.81</v>
      </c>
      <c r="D9" s="8">
        <v>218275.29</v>
      </c>
      <c r="E9" s="4"/>
    </row>
    <row r="10" spans="1:5" x14ac:dyDescent="0.2">
      <c r="A10" s="7">
        <v>4160</v>
      </c>
      <c r="B10" s="24" t="s">
        <v>10</v>
      </c>
      <c r="C10" s="8">
        <v>197694.86</v>
      </c>
      <c r="D10" s="8">
        <v>1190466.21</v>
      </c>
      <c r="E10" s="4"/>
    </row>
    <row r="11" spans="1:5" x14ac:dyDescent="0.2">
      <c r="A11" s="7">
        <v>4170</v>
      </c>
      <c r="B11" s="24" t="s">
        <v>11</v>
      </c>
      <c r="C11" s="8">
        <v>0</v>
      </c>
      <c r="D11" s="8">
        <v>0</v>
      </c>
      <c r="E11" s="4"/>
    </row>
    <row r="12" spans="1:5" ht="22.5" x14ac:dyDescent="0.2">
      <c r="A12" s="7">
        <v>4190</v>
      </c>
      <c r="B12" s="24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4" t="s">
        <v>12</v>
      </c>
      <c r="C13" s="8">
        <v>108744946.11</v>
      </c>
      <c r="D13" s="8">
        <v>105841088.59</v>
      </c>
      <c r="E13" s="4"/>
    </row>
    <row r="14" spans="1:5" x14ac:dyDescent="0.2">
      <c r="A14" s="7">
        <v>4220</v>
      </c>
      <c r="B14" s="24" t="s">
        <v>13</v>
      </c>
      <c r="C14" s="8">
        <v>0</v>
      </c>
      <c r="D14" s="8">
        <v>0</v>
      </c>
      <c r="E14" s="4"/>
    </row>
    <row r="15" spans="1:5" x14ac:dyDescent="0.2">
      <c r="A15" s="16">
        <v>8001</v>
      </c>
      <c r="B15" s="25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81222298.659999996</v>
      </c>
      <c r="D16" s="6">
        <f>SUM(D17:D32)</f>
        <v>78026927.699999988</v>
      </c>
      <c r="E16" s="4"/>
    </row>
    <row r="17" spans="1:5" x14ac:dyDescent="0.2">
      <c r="A17" s="7">
        <v>5110</v>
      </c>
      <c r="B17" s="24" t="s">
        <v>15</v>
      </c>
      <c r="C17" s="8">
        <v>32431817.16</v>
      </c>
      <c r="D17" s="8">
        <v>31643005.41</v>
      </c>
      <c r="E17" s="4"/>
    </row>
    <row r="18" spans="1:5" x14ac:dyDescent="0.2">
      <c r="A18" s="7">
        <v>5120</v>
      </c>
      <c r="B18" s="24" t="s">
        <v>16</v>
      </c>
      <c r="C18" s="8">
        <v>5921889.1200000001</v>
      </c>
      <c r="D18" s="8">
        <v>7438138.7999999998</v>
      </c>
      <c r="E18" s="4"/>
    </row>
    <row r="19" spans="1:5" x14ac:dyDescent="0.2">
      <c r="A19" s="7">
        <v>5130</v>
      </c>
      <c r="B19" s="24" t="s">
        <v>17</v>
      </c>
      <c r="C19" s="8">
        <v>7306335.6600000001</v>
      </c>
      <c r="D19" s="8">
        <v>14167498.82</v>
      </c>
      <c r="E19" s="4"/>
    </row>
    <row r="20" spans="1:5" x14ac:dyDescent="0.2">
      <c r="A20" s="7">
        <v>5210</v>
      </c>
      <c r="B20" s="24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4" t="s">
        <v>19</v>
      </c>
      <c r="C21" s="8">
        <v>5340000</v>
      </c>
      <c r="D21" s="8">
        <v>5085860.5199999996</v>
      </c>
      <c r="E21" s="4"/>
    </row>
    <row r="22" spans="1:5" x14ac:dyDescent="0.2">
      <c r="A22" s="7">
        <v>5230</v>
      </c>
      <c r="B22" s="24" t="s">
        <v>20</v>
      </c>
      <c r="C22" s="8">
        <v>4461833.6900000004</v>
      </c>
      <c r="D22" s="8">
        <v>4944338.38</v>
      </c>
      <c r="E22" s="4"/>
    </row>
    <row r="23" spans="1:5" x14ac:dyDescent="0.2">
      <c r="A23" s="7">
        <v>5240</v>
      </c>
      <c r="B23" s="24" t="s">
        <v>21</v>
      </c>
      <c r="C23" s="8">
        <v>25143977.059999999</v>
      </c>
      <c r="D23" s="8">
        <v>10614481.560000001</v>
      </c>
      <c r="E23" s="4"/>
    </row>
    <row r="24" spans="1:5" x14ac:dyDescent="0.2">
      <c r="A24" s="7">
        <v>5250</v>
      </c>
      <c r="B24" s="24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4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4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4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4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4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4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4" t="s">
        <v>28</v>
      </c>
      <c r="C31" s="8">
        <v>550070.97</v>
      </c>
      <c r="D31" s="8">
        <v>4071729.21</v>
      </c>
      <c r="E31" s="4"/>
    </row>
    <row r="32" spans="1:5" x14ac:dyDescent="0.2">
      <c r="A32" s="16">
        <v>8002</v>
      </c>
      <c r="B32" s="25" t="s">
        <v>49</v>
      </c>
      <c r="C32" s="8">
        <v>66375</v>
      </c>
      <c r="D32" s="8">
        <v>61875</v>
      </c>
      <c r="E32" s="4"/>
    </row>
    <row r="33" spans="1:5" x14ac:dyDescent="0.2">
      <c r="A33" s="16">
        <v>900003</v>
      </c>
      <c r="B33" s="18" t="s">
        <v>29</v>
      </c>
      <c r="C33" s="6">
        <f>+C4-C16</f>
        <v>31306037.870000005</v>
      </c>
      <c r="D33" s="6">
        <f>+D4-D16</f>
        <v>32054363.210000008</v>
      </c>
      <c r="E33" s="4"/>
    </row>
    <row r="34" spans="1:5" x14ac:dyDescent="0.2">
      <c r="A34" s="23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41036.11</v>
      </c>
      <c r="E35" s="4"/>
    </row>
    <row r="36" spans="1:5" x14ac:dyDescent="0.2">
      <c r="A36" s="16">
        <v>8003</v>
      </c>
      <c r="B36" s="25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5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5" t="s">
        <v>50</v>
      </c>
      <c r="C38" s="8">
        <v>0</v>
      </c>
      <c r="D38" s="8">
        <v>41036.11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34248864.409999996</v>
      </c>
      <c r="D39" s="6">
        <f>SUM(D40:D42)</f>
        <v>11782672.92</v>
      </c>
      <c r="E39" s="4"/>
    </row>
    <row r="40" spans="1:5" x14ac:dyDescent="0.2">
      <c r="A40" s="26">
        <v>1230</v>
      </c>
      <c r="B40" s="25" t="s">
        <v>47</v>
      </c>
      <c r="C40" s="8">
        <v>33627461.109999999</v>
      </c>
      <c r="D40" s="8">
        <v>11390623.050000001</v>
      </c>
      <c r="E40" s="4" t="s">
        <v>31</v>
      </c>
    </row>
    <row r="41" spans="1:5" x14ac:dyDescent="0.2">
      <c r="A41" s="26" t="s">
        <v>55</v>
      </c>
      <c r="B41" s="25" t="s">
        <v>32</v>
      </c>
      <c r="C41" s="8">
        <v>621403.30000000005</v>
      </c>
      <c r="D41" s="8">
        <v>392049.87</v>
      </c>
      <c r="E41" s="4" t="s">
        <v>31</v>
      </c>
    </row>
    <row r="42" spans="1:5" x14ac:dyDescent="0.2">
      <c r="A42" s="16">
        <v>8006</v>
      </c>
      <c r="B42" s="25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-34248864.409999996</v>
      </c>
      <c r="D43" s="6">
        <f>+D35-D39</f>
        <v>-11741636.810000001</v>
      </c>
      <c r="E43" s="4"/>
    </row>
    <row r="44" spans="1:5" x14ac:dyDescent="0.2">
      <c r="A44" s="23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5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26">
        <v>2233</v>
      </c>
      <c r="B47" s="25" t="s">
        <v>48</v>
      </c>
      <c r="C47" s="8">
        <v>0</v>
      </c>
      <c r="D47" s="8">
        <v>0</v>
      </c>
      <c r="E47" s="4"/>
    </row>
    <row r="48" spans="1:5" x14ac:dyDescent="0.2">
      <c r="A48" s="27">
        <v>2234</v>
      </c>
      <c r="B48" s="25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5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2550168.81</v>
      </c>
      <c r="D50" s="6">
        <f>+D51+D54</f>
        <v>5841642.3200000003</v>
      </c>
      <c r="E50" s="4"/>
    </row>
    <row r="51" spans="1:5" x14ac:dyDescent="0.2">
      <c r="A51" s="16">
        <v>8008</v>
      </c>
      <c r="B51" s="25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26">
        <v>2131</v>
      </c>
      <c r="B52" s="25" t="s">
        <v>48</v>
      </c>
      <c r="C52" s="8">
        <v>0</v>
      </c>
      <c r="D52" s="8">
        <v>0</v>
      </c>
      <c r="E52" s="4"/>
    </row>
    <row r="53" spans="1:5" x14ac:dyDescent="0.2">
      <c r="A53" s="27">
        <v>2132</v>
      </c>
      <c r="B53" s="25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5" t="s">
        <v>52</v>
      </c>
      <c r="C54" s="8">
        <v>2550168.81</v>
      </c>
      <c r="D54" s="8">
        <v>5841642.3200000003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-2550168.81</v>
      </c>
      <c r="D55" s="6">
        <f>+D45-D50</f>
        <v>-5841642.3200000003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-5492995.3499999922</v>
      </c>
      <c r="D56" s="6">
        <f>+D33+D43+D55</f>
        <v>14471084.080000006</v>
      </c>
      <c r="E56" s="4"/>
    </row>
    <row r="57" spans="1:5" x14ac:dyDescent="0.2">
      <c r="A57" s="16">
        <v>9000011</v>
      </c>
      <c r="B57" s="5" t="s">
        <v>37</v>
      </c>
      <c r="C57" s="6">
        <v>22527699.109999999</v>
      </c>
      <c r="D57" s="6">
        <v>8056615.0300000003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22135041.379999999</v>
      </c>
      <c r="D58" s="12">
        <v>22527699.109999999</v>
      </c>
      <c r="E58" s="13" t="s">
        <v>38</v>
      </c>
    </row>
    <row r="60" spans="1:5" x14ac:dyDescent="0.2">
      <c r="A60" s="28" t="s">
        <v>57</v>
      </c>
      <c r="B60" s="29"/>
      <c r="C60" s="29"/>
      <c r="D60" s="30"/>
    </row>
    <row r="61" spans="1:5" x14ac:dyDescent="0.2">
      <c r="A61" s="31"/>
      <c r="B61" s="32"/>
      <c r="C61" s="32"/>
      <c r="D61" s="33"/>
    </row>
    <row r="62" spans="1:5" x14ac:dyDescent="0.2">
      <c r="A62" s="32"/>
      <c r="B62" s="34"/>
      <c r="C62" s="32"/>
      <c r="D62" s="32"/>
    </row>
    <row r="63" spans="1:5" x14ac:dyDescent="0.2">
      <c r="A63" s="31"/>
      <c r="B63" s="32"/>
      <c r="C63" s="32"/>
      <c r="D63" s="32"/>
    </row>
    <row r="64" spans="1:5" x14ac:dyDescent="0.2">
      <c r="A64" s="31"/>
      <c r="B64" s="32" t="s">
        <v>58</v>
      </c>
      <c r="C64" s="31"/>
      <c r="D64" s="31" t="s">
        <v>58</v>
      </c>
    </row>
    <row r="65" spans="1:4" ht="22.5" x14ac:dyDescent="0.2">
      <c r="A65" s="31"/>
      <c r="B65" s="35" t="s">
        <v>59</v>
      </c>
      <c r="C65" s="36"/>
      <c r="D65" s="35" t="s">
        <v>59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2017-03-02T18:57:17Z</cp:lastPrinted>
  <dcterms:created xsi:type="dcterms:W3CDTF">2012-12-11T20:31:36Z</dcterms:created>
  <dcterms:modified xsi:type="dcterms:W3CDTF">2021-02-24T15:42:31Z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