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1ER TRIMESTRE 2020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D53" i="2"/>
  <c r="E52" i="2"/>
  <c r="D52" i="2"/>
  <c r="E48" i="2"/>
  <c r="D48" i="2"/>
  <c r="E47" i="2"/>
  <c r="E57" i="2" s="1"/>
  <c r="D47" i="2"/>
  <c r="E36" i="2"/>
  <c r="E44" i="2" s="1"/>
  <c r="D36" i="2"/>
  <c r="D44" i="2" s="1"/>
  <c r="D57" i="2" l="1"/>
  <c r="D59" i="2" s="1"/>
  <c r="E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<sst xmlns="http://schemas.openxmlformats.org/spreadsheetml/2006/main" count="61" uniqueCount="52">
  <si>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</si>
  <si>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</si>
  <si>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</si>
  <si>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</si>
  <si>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</si>
  <si>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</si>
  <si>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</si>
  <si>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</si>
  <si>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</si>
  <si>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</si>
  <si>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</si>
  <si>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</si>
  <si>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</si>
  <si>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</si>
  <si>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</si>
  <si>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</si>
  <si>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</si>
  <si>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</si>
  <si>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</si>
  <si>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</si>
  <si>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</si>
  <si>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</si>
  <si>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</si>
  <si>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</si>
  <si>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</si>
  <si>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</si>
  <si>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</si>
  <si>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</si>
  <si>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</si>
  <si>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</si>
  <si>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</si>
  <si>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</si>
  <si>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</si>
  <si>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</si>
  <si>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</si>
  <si>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</si>
  <si>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</si>
  <si>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</si>
  <si>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</si>
  <si>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</si>
  <si>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</si>
  <si>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</si>
  <si>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</si>
  <si>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</si>
  <si>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</si>
  <si>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</si>
  <si>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</si>
  <si>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</si>
  <si>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</si>
  <si>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</si>
  <si>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</si>
  <si>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TIERRA BLANCA, GUANAJUATO
ESTADO DE FLUJOS DE EFECTIVO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</si>
</sst>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22095060.93</v>
      </c>
      <c r="E5" s="14">
        <f>SUM(E6:E15)</f>
        <v>110081290.91</v>
      </c>
    </row>
    <row r="6" spans="1:5" x14ac:dyDescent="0.2">
      <c r="A6" s="26">
        <v>4110</v>
      </c>
      <c r="C6" s="15" t="s">
        <v>3</v>
      </c>
      <c r="D6" s="16">
        <v>676388.02</v>
      </c>
      <c r="E6" s="17">
        <v>752986.49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621211.73</v>
      </c>
      <c r="E9" s="17">
        <v>2078474.33</v>
      </c>
    </row>
    <row r="10" spans="1:5" x14ac:dyDescent="0.2">
      <c r="A10" s="26">
        <v>4150</v>
      </c>
      <c r="C10" s="15" t="s">
        <v>43</v>
      </c>
      <c r="D10" s="16">
        <v>58040.84</v>
      </c>
      <c r="E10" s="17">
        <v>218275.29</v>
      </c>
    </row>
    <row r="11" spans="1:5" x14ac:dyDescent="0.2">
      <c r="A11" s="26">
        <v>4160</v>
      </c>
      <c r="C11" s="15" t="s">
        <v>44</v>
      </c>
      <c r="D11" s="16">
        <v>53799.98</v>
      </c>
      <c r="E11" s="17">
        <v>1190466.21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20685620.359999999</v>
      </c>
      <c r="E13" s="17">
        <v>105841088.59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20491368.890000001</v>
      </c>
      <c r="E16" s="14">
        <f>SUM(E17:E32)</f>
        <v>78026927.699999988</v>
      </c>
    </row>
    <row r="17" spans="1:5" x14ac:dyDescent="0.2">
      <c r="A17" s="26">
        <v>5110</v>
      </c>
      <c r="C17" s="15" t="s">
        <v>8</v>
      </c>
      <c r="D17" s="16">
        <v>6744971.7000000002</v>
      </c>
      <c r="E17" s="17">
        <v>31643005.41</v>
      </c>
    </row>
    <row r="18" spans="1:5" x14ac:dyDescent="0.2">
      <c r="A18" s="26">
        <v>5120</v>
      </c>
      <c r="C18" s="15" t="s">
        <v>9</v>
      </c>
      <c r="D18" s="16">
        <v>710065.98</v>
      </c>
      <c r="E18" s="17">
        <v>7438138.7999999998</v>
      </c>
    </row>
    <row r="19" spans="1:5" x14ac:dyDescent="0.2">
      <c r="A19" s="26">
        <v>5130</v>
      </c>
      <c r="C19" s="15" t="s">
        <v>10</v>
      </c>
      <c r="D19" s="16">
        <v>1601240.19</v>
      </c>
      <c r="E19" s="17">
        <v>14167498.82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900000</v>
      </c>
      <c r="E21" s="17">
        <v>5085860.5199999996</v>
      </c>
    </row>
    <row r="22" spans="1:5" x14ac:dyDescent="0.2">
      <c r="A22" s="26">
        <v>5230</v>
      </c>
      <c r="C22" s="15" t="s">
        <v>13</v>
      </c>
      <c r="D22" s="16">
        <v>747887.84</v>
      </c>
      <c r="E22" s="17">
        <v>4944338.38</v>
      </c>
    </row>
    <row r="23" spans="1:5" x14ac:dyDescent="0.2">
      <c r="A23" s="26">
        <v>5240</v>
      </c>
      <c r="C23" s="15" t="s">
        <v>14</v>
      </c>
      <c r="D23" s="16">
        <v>9739118.1799999997</v>
      </c>
      <c r="E23" s="17">
        <v>10614481.560000001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4071729.21</v>
      </c>
    </row>
    <row r="32" spans="1:5" x14ac:dyDescent="0.2">
      <c r="A32" s="26" t="s">
        <v>48</v>
      </c>
      <c r="C32" s="15" t="s">
        <v>23</v>
      </c>
      <c r="D32" s="16">
        <v>48085</v>
      </c>
      <c r="E32" s="17">
        <v>61875</v>
      </c>
    </row>
    <row r="33" spans="1:5" x14ac:dyDescent="0.2">
      <c r="A33" s="18" t="s">
        <v>24</v>
      </c>
      <c r="C33" s="19"/>
      <c r="D33" s="13">
        <f>D5-D16</f>
        <v>1603692.0399999991</v>
      </c>
      <c r="E33" s="14">
        <f>E5-E16</f>
        <v>32054363.210000008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41036.11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41036.11</v>
      </c>
    </row>
    <row r="40" spans="1:5" x14ac:dyDescent="0.2">
      <c r="A40" s="4"/>
      <c r="B40" s="11" t="s">
        <v>7</v>
      </c>
      <c r="C40" s="12"/>
      <c r="D40" s="13">
        <f>SUM(D41:D43)</f>
        <v>10173650.83</v>
      </c>
      <c r="E40" s="14">
        <f>SUM(E41:E43)</f>
        <v>11782672.92</v>
      </c>
    </row>
    <row r="41" spans="1:5" x14ac:dyDescent="0.2">
      <c r="A41" s="26">
        <v>1230</v>
      </c>
      <c r="C41" s="15" t="s">
        <v>26</v>
      </c>
      <c r="D41" s="16">
        <v>10117240.029999999</v>
      </c>
      <c r="E41" s="17">
        <v>11390623.050000001</v>
      </c>
    </row>
    <row r="42" spans="1:5" x14ac:dyDescent="0.2">
      <c r="A42" s="26" t="s">
        <v>50</v>
      </c>
      <c r="C42" s="15" t="s">
        <v>27</v>
      </c>
      <c r="D42" s="16">
        <v>56410.8</v>
      </c>
      <c r="E42" s="17">
        <v>392049.87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-10173650.83</v>
      </c>
      <c r="E44" s="14">
        <f>E36-E40</f>
        <v>-11741636.810000001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6981691.0999999996</v>
      </c>
      <c r="E47" s="14">
        <f>SUM(E48+E51)</f>
        <v>475661.75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6981691.0999999996</v>
      </c>
      <c r="E51" s="17">
        <v>475661.75</v>
      </c>
    </row>
    <row r="52" spans="1:5" x14ac:dyDescent="0.2">
      <c r="A52" s="4"/>
      <c r="B52" s="11" t="s">
        <v>7</v>
      </c>
      <c r="C52" s="12"/>
      <c r="D52" s="13">
        <f>SUM(D53+D56)</f>
        <v>3751870.37</v>
      </c>
      <c r="E52" s="14">
        <f>SUM(E53+E56)</f>
        <v>6276267.96</v>
      </c>
    </row>
    <row r="53" spans="1:5" x14ac:dyDescent="0.2">
      <c r="A53" s="4"/>
      <c r="C53" s="15" t="s">
        <v>36</v>
      </c>
      <c r="D53" s="16">
        <f>SUM(D54:D55)</f>
        <v>-1500000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-1500000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5251870.37</v>
      </c>
      <c r="E56" s="17">
        <v>6276267.96</v>
      </c>
    </row>
    <row r="57" spans="1:5" x14ac:dyDescent="0.2">
      <c r="A57" s="18" t="s">
        <v>38</v>
      </c>
      <c r="C57" s="19"/>
      <c r="D57" s="13">
        <f>D47-D52</f>
        <v>3229820.7299999995</v>
      </c>
      <c r="E57" s="14">
        <f>E47-E52</f>
        <v>-5800606.21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-5340138.0600000015</v>
      </c>
      <c r="E59" s="14">
        <f>E57+E44+E33</f>
        <v>14512120.190000009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22527699.109999999</v>
      </c>
      <c r="E61" s="14">
        <v>8056615.0300000003</v>
      </c>
    </row>
    <row r="62" spans="1:5" x14ac:dyDescent="0.2">
      <c r="A62" s="18" t="s">
        <v>41</v>
      </c>
      <c r="C62" s="19"/>
      <c r="D62" s="13">
        <v>17187561.050000001</v>
      </c>
      <c r="E62" s="14">
        <v>22527699.109999999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revision/>
  <dcterms:created xsi:type="dcterms:W3CDTF">2012-12-11T20:31:36Z</dcterms:created>
  <dcterms:modified xsi:type="dcterms:W3CDTF">2020-05-04T20:31:08Z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