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0.02.2020\3ER TRIM 2021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<sst xmlns="http://schemas.openxmlformats.org/spreadsheetml/2006/main" count="61" uniqueCount="52">
  <si>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</si>
  <si>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</si>
  <si>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</si>
  <si>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</si>
  <si>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</si>
  <si>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</si>
  <si>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</si>
  <si>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</si>
  <si>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</si>
  <si>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</si>
  <si>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</si>
  <si>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</si>
  <si>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</si>
  <si>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</si>
  <si>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</si>
  <si>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</si>
  <si>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</si>
  <si>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</si>
  <si>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</si>
  <si>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</si>
  <si>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</si>
  <si>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</si>
  <si>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</si>
  <si>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</si>
  <si>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</si>
  <si>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</si>
  <si>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</si>
  <si>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</si>
  <si>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</si>
  <si>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</si>
  <si>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</si>
  <si>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</si>
  <si>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</si>
  <si>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</si>
  <si>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</si>
  <si>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</si>
  <si>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</si>
  <si>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</si>
  <si>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</si>
  <si>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</si>
  <si>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</si>
  <si>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</si>
  <si>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</si>
  <si>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</si>
  <si>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</si>
  <si>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</si>
  <si>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</si>
  <si>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</si>
  <si>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</si>
  <si>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</si>
  <si>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</si>
  <si>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Tierra Blanca, Guanajuato
Estado de Flujos de Efectivo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</si>
</sst>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67</xdr:row>
      <xdr:rowOff>0</xdr:rowOff>
    </xdr:from>
    <xdr:to>
      <xdr:col>4</xdr:col>
      <xdr:colOff>612140</xdr:colOff>
      <xdr:row>75</xdr:row>
      <xdr:rowOff>43815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0172700"/>
          <a:ext cx="5603240" cy="1186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topLeftCell="A61" zoomScaleNormal="100" workbookViewId="0">
      <selection activeCell="D84" sqref="D84:E84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2676248</v>
      </c>
      <c r="E5" s="14">
        <f>SUM(E6:E15)</f>
        <v>3436331.75</v>
      </c>
    </row>
    <row r="6" spans="1:5" x14ac:dyDescent="0.2">
      <c r="A6" s="26">
        <v>4110</v>
      </c>
      <c r="C6" s="15" t="s">
        <v>3</v>
      </c>
      <c r="D6" s="16">
        <v>1058619.49</v>
      </c>
      <c r="E6" s="17">
        <v>1013037.73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10000</v>
      </c>
    </row>
    <row r="9" spans="1:5" x14ac:dyDescent="0.2">
      <c r="A9" s="26">
        <v>4140</v>
      </c>
      <c r="C9" s="15" t="s">
        <v>5</v>
      </c>
      <c r="D9" s="16">
        <v>1617628.51</v>
      </c>
      <c r="E9" s="17">
        <v>2413294.02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25750916.290000003</v>
      </c>
      <c r="E16" s="14">
        <f>SUM(E17:E32)</f>
        <v>42868592.379999995</v>
      </c>
    </row>
    <row r="17" spans="1:5" x14ac:dyDescent="0.2">
      <c r="A17" s="26">
        <v>5110</v>
      </c>
      <c r="C17" s="15" t="s">
        <v>8</v>
      </c>
      <c r="D17" s="16">
        <v>0</v>
      </c>
      <c r="E17" s="17">
        <v>0</v>
      </c>
    </row>
    <row r="18" spans="1:5" x14ac:dyDescent="0.2">
      <c r="A18" s="26">
        <v>5120</v>
      </c>
      <c r="C18" s="15" t="s">
        <v>9</v>
      </c>
      <c r="D18" s="16">
        <v>0</v>
      </c>
      <c r="E18" s="17">
        <v>0</v>
      </c>
    </row>
    <row r="19" spans="1:5" x14ac:dyDescent="0.2">
      <c r="A19" s="26">
        <v>5130</v>
      </c>
      <c r="C19" s="15" t="s">
        <v>10</v>
      </c>
      <c r="D19" s="16">
        <v>5363130.99</v>
      </c>
      <c r="E19" s="17">
        <v>7306335.6600000001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4940000</v>
      </c>
      <c r="E21" s="17">
        <v>5340000</v>
      </c>
    </row>
    <row r="22" spans="1:5" x14ac:dyDescent="0.2">
      <c r="A22" s="26">
        <v>5230</v>
      </c>
      <c r="C22" s="15" t="s">
        <v>13</v>
      </c>
      <c r="D22" s="16">
        <v>3091944.01</v>
      </c>
      <c r="E22" s="17">
        <v>4461833.6900000004</v>
      </c>
    </row>
    <row r="23" spans="1:5" x14ac:dyDescent="0.2">
      <c r="A23" s="26">
        <v>5240</v>
      </c>
      <c r="C23" s="15" t="s">
        <v>14</v>
      </c>
      <c r="D23" s="16">
        <v>11293928.35</v>
      </c>
      <c r="E23" s="17">
        <v>25143977.059999999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1061912.94</v>
      </c>
      <c r="E31" s="17">
        <v>550070.97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66375</v>
      </c>
    </row>
    <row r="33" spans="1:5" x14ac:dyDescent="0.2">
      <c r="A33" s="18" t="s">
        <v>24</v>
      </c>
      <c r="C33" s="19"/>
      <c r="D33" s="13">
        <f>D5-D16</f>
        <v>-23074668.290000003</v>
      </c>
      <c r="E33" s="14">
        <f>E5-E16</f>
        <v>-39432260.629999995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30972013.41</v>
      </c>
      <c r="E40" s="14">
        <f>SUM(E41:E43)</f>
        <v>34248864.409999996</v>
      </c>
    </row>
    <row r="41" spans="1:5" x14ac:dyDescent="0.2">
      <c r="A41" s="26">
        <v>1230</v>
      </c>
      <c r="C41" s="15" t="s">
        <v>26</v>
      </c>
      <c r="D41" s="16">
        <v>30877913.120000001</v>
      </c>
      <c r="E41" s="17">
        <v>33627461.109999999</v>
      </c>
    </row>
    <row r="42" spans="1:5" x14ac:dyDescent="0.2">
      <c r="A42" s="26" t="s">
        <v>50</v>
      </c>
      <c r="C42" s="15" t="s">
        <v>27</v>
      </c>
      <c r="D42" s="16">
        <v>94100.29</v>
      </c>
      <c r="E42" s="17">
        <v>621403.30000000005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-30972013.41</v>
      </c>
      <c r="E44" s="14">
        <f>E36-E40</f>
        <v>-34248864.409999996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-521339.86</v>
      </c>
      <c r="E47" s="14">
        <f>SUM(E48+E51)</f>
        <v>5800168.8099999996</v>
      </c>
    </row>
    <row r="48" spans="1:5" x14ac:dyDescent="0.2">
      <c r="A48" s="4"/>
      <c r="C48" s="15" t="s">
        <v>32</v>
      </c>
      <c r="D48" s="16">
        <f>SUM(D49:D50)</f>
        <v>-186050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-186050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-335289.86</v>
      </c>
      <c r="E51" s="17">
        <v>5800168.8099999996</v>
      </c>
    </row>
    <row r="52" spans="1:5" x14ac:dyDescent="0.2">
      <c r="A52" s="4"/>
      <c r="B52" s="11" t="s">
        <v>7</v>
      </c>
      <c r="C52" s="12"/>
      <c r="D52" s="13">
        <f>SUM(D53+D56)</f>
        <v>7041303.6799999997</v>
      </c>
      <c r="E52" s="14">
        <f>SUM(E53+E56)</f>
        <v>3250000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7041303.6799999997</v>
      </c>
      <c r="E56" s="17">
        <v>3250000</v>
      </c>
    </row>
    <row r="57" spans="1:5" x14ac:dyDescent="0.2">
      <c r="A57" s="18" t="s">
        <v>38</v>
      </c>
      <c r="C57" s="19"/>
      <c r="D57" s="13">
        <f>D47-D52</f>
        <v>-7562643.54</v>
      </c>
      <c r="E57" s="14">
        <f>E47-E52</f>
        <v>2550168.8099999996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-61609325.24000001</v>
      </c>
      <c r="E59" s="14">
        <f>E57+E44+E33</f>
        <v>-71130956.229999989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22135041.379999999</v>
      </c>
      <c r="E61" s="14">
        <v>22527699.109999999</v>
      </c>
    </row>
    <row r="62" spans="1:5" x14ac:dyDescent="0.2">
      <c r="A62" s="18" t="s">
        <v>41</v>
      </c>
      <c r="C62" s="19"/>
      <c r="D62" s="13">
        <v>26714818.789999999</v>
      </c>
      <c r="E62" s="14">
        <v>22135041.379999999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12f5b6f-540c-444d-8783-9749c880513e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2021-10-06T19:35:45Z</cp:lastPrinted>
  <dcterms:created xsi:type="dcterms:W3CDTF">2012-12-11T20:31:36Z</dcterms:created>
  <dcterms:modified xsi:type="dcterms:W3CDTF">2021-10-06T19:35:58Z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