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2D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B33" i="3" l="1"/>
  <c r="B61" i="3" s="1"/>
  <c r="C33" i="3"/>
  <c r="C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<sst xmlns="http://schemas.openxmlformats.org/spreadsheetml/2006/main" count="92" uniqueCount="58">
  <si>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</si>
  <si>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</si>
  <si>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</si>
  <si>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</si>
  <si>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</si>
  <si>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</si>
  <si>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</si>
  <si>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</si>
  <si>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</si>
  <si>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</si>
  <si>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</si>
  <si>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</si>
  <si>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</si>
  <si>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</si>
  <si>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</si>
  <si>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</si>
  <si>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</si>
  <si>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</si>
  <si>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</si>
  <si>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</si>
  <si>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</si>
  <si>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</si>
  <si>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</si>
  <si>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</si>
  <si>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</si>
  <si>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</si>
  <si>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</si>
  <si>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</si>
  <si>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</si>
  <si>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</si>
  <si>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</si>
  <si>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</si>
  <si>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</si>
  <si>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</si>
  <si>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</si>
  <si>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</si>
  <si>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</si>
  <si>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</si>
  <si>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</si>
  <si>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</si>
  <si>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</si>
  <si>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</si>
  <si>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</si>
  <si>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</si>
  <si>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</si>
  <si>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</si>
  <si>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</si>
  <si>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</si>
  <si>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</si>
  <si>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</si>
  <si>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</si>
  <si>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</si>
  <si>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</si>
  <si>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</si>
  <si>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</si>
  <si>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</si>
  <si>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</si>
  <si>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Tierra Blanca, Guanajuato
Estado de Flujos de Efectivo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</si>
</sst>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61188221.210000001</v>
      </c>
      <c r="C4" s="16">
        <f>SUM(C5:C14)</f>
        <v>116950966.59</v>
      </c>
      <c r="D4" s="13" t="s">
        <v>39</v>
      </c>
    </row>
    <row r="5" spans="1:22" ht="11.25" customHeight="1" x14ac:dyDescent="0.2">
      <c r="A5" s="7" t="s">
        <v>3</v>
      </c>
      <c r="B5" s="17">
        <v>1068641.26</v>
      </c>
      <c r="C5" s="17">
        <v>1185785.82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1565.85</v>
      </c>
      <c r="D7" s="14">
        <v>300000</v>
      </c>
    </row>
    <row r="8" spans="1:22" ht="11.25" customHeight="1" x14ac:dyDescent="0.2">
      <c r="A8" s="7" t="s">
        <v>5</v>
      </c>
      <c r="B8" s="17">
        <v>1131075.58</v>
      </c>
      <c r="C8" s="17">
        <v>1949252.17</v>
      </c>
      <c r="D8" s="14">
        <v>400000</v>
      </c>
    </row>
    <row r="9" spans="1:22" ht="11.25" customHeight="1" x14ac:dyDescent="0.2">
      <c r="A9" s="7" t="s">
        <v>36</v>
      </c>
      <c r="B9" s="17">
        <v>101890.77</v>
      </c>
      <c r="C9" s="17">
        <v>138321.68</v>
      </c>
      <c r="D9" s="14">
        <v>500000</v>
      </c>
    </row>
    <row r="10" spans="1:22" ht="11.25" customHeight="1" x14ac:dyDescent="0.2">
      <c r="A10" s="7" t="s">
        <v>37</v>
      </c>
      <c r="B10" s="17">
        <v>210862.67</v>
      </c>
      <c r="C10" s="17">
        <v>724402.6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58675750.93</v>
      </c>
      <c r="C12" s="17">
        <v>112951638.47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32259382.949999996</v>
      </c>
      <c r="C16" s="16">
        <f>SUM(C17:C32)</f>
        <v>74851577.730000004</v>
      </c>
      <c r="D16" s="13" t="s">
        <v>39</v>
      </c>
    </row>
    <row r="17" spans="1:4" ht="11.25" customHeight="1" x14ac:dyDescent="0.2">
      <c r="A17" s="7" t="s">
        <v>8</v>
      </c>
      <c r="B17" s="17">
        <v>15863548.34</v>
      </c>
      <c r="C17" s="17">
        <v>32765479.66</v>
      </c>
      <c r="D17" s="14">
        <v>1000</v>
      </c>
    </row>
    <row r="18" spans="1:4" ht="11.25" customHeight="1" x14ac:dyDescent="0.2">
      <c r="A18" s="7" t="s">
        <v>9</v>
      </c>
      <c r="B18" s="17">
        <v>3737145.82</v>
      </c>
      <c r="C18" s="17">
        <v>6064496.2699999996</v>
      </c>
      <c r="D18" s="14">
        <v>2000</v>
      </c>
    </row>
    <row r="19" spans="1:4" ht="11.25" customHeight="1" x14ac:dyDescent="0.2">
      <c r="A19" s="7" t="s">
        <v>10</v>
      </c>
      <c r="B19" s="17">
        <v>5094545.88</v>
      </c>
      <c r="C19" s="17">
        <v>10759593.09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3095000.02</v>
      </c>
      <c r="C21" s="17">
        <v>6290000</v>
      </c>
      <c r="D21" s="14">
        <v>4200</v>
      </c>
    </row>
    <row r="22" spans="1:4" ht="11.25" customHeight="1" x14ac:dyDescent="0.2">
      <c r="A22" s="7" t="s">
        <v>43</v>
      </c>
      <c r="B22" s="17">
        <v>1630138.65</v>
      </c>
      <c r="C22" s="17">
        <v>3091944.01</v>
      </c>
      <c r="D22" s="14">
        <v>4300</v>
      </c>
    </row>
    <row r="23" spans="1:4" ht="11.25" customHeight="1" x14ac:dyDescent="0.2">
      <c r="A23" s="7" t="s">
        <v>13</v>
      </c>
      <c r="B23" s="17">
        <v>2839004.24</v>
      </c>
      <c r="C23" s="17">
        <v>14944128.300000001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935936.4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28928838.260000005</v>
      </c>
      <c r="C33" s="16">
        <f>C4-C16</f>
        <v>42099388.859999999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982536.36</v>
      </c>
      <c r="C41" s="16">
        <f>SUM(C42:C44)</f>
        <v>40690077.380000003</v>
      </c>
      <c r="D41" s="13" t="s">
        <v>39</v>
      </c>
    </row>
    <row r="42" spans="1:4" ht="11.25" customHeight="1" x14ac:dyDescent="0.2">
      <c r="A42" s="7" t="s">
        <v>22</v>
      </c>
      <c r="B42" s="17">
        <v>891354.86</v>
      </c>
      <c r="C42" s="17">
        <v>39434957.090000004</v>
      </c>
      <c r="D42" s="13">
        <v>6000</v>
      </c>
    </row>
    <row r="43" spans="1:4" ht="11.25" customHeight="1" x14ac:dyDescent="0.2">
      <c r="A43" s="7" t="s">
        <v>23</v>
      </c>
      <c r="B43" s="17">
        <v>91181.5</v>
      </c>
      <c r="C43" s="17">
        <v>1255120.29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-982536.36</v>
      </c>
      <c r="C45" s="16">
        <f>C36-C41</f>
        <v>-40690077.380000003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2000000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2000000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2000000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3333457.59</v>
      </c>
      <c r="C54" s="16">
        <f>SUM(C55+C58)</f>
        <v>7890101.0899999999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2025480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2025480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1307977.5900000001</v>
      </c>
      <c r="C58" s="17">
        <v>7890101.0899999999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-3333457.59</v>
      </c>
      <c r="C59" s="16">
        <f>C48-C54</f>
        <v>-5890101.0899999999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24612844.310000006</v>
      </c>
      <c r="C61" s="16">
        <f>C59+C45+C33</f>
        <v>-4480789.6099999994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17654251.77</v>
      </c>
      <c r="C63" s="16">
        <v>22135041.379999999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42267096.079999998</v>
      </c>
      <c r="C65" s="16">
        <v>17654251.77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2019-05-15T20:50:09Z</cp:lastPrinted>
  <dcterms:created xsi:type="dcterms:W3CDTF">2012-12-11T20:31:36Z</dcterms:created>
  <dcterms:modified xsi:type="dcterms:W3CDTF">2022-08-04T09:50:56Z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