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CTA PUBLICA 2022\ANUAL 2022\ZFIR008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<sst xmlns="http://schemas.openxmlformats.org/spreadsheetml/2006/main" count="94" uniqueCount="60">
  <si>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</si>
  <si>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</si>
  <si>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</si>
  <si>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</si>
  <si>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</si>
  <si>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</si>
  <si>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</si>
  <si>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</si>
  <si>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</si>
  <si>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</si>
  <si>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</si>
  <si>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</si>
  <si>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</si>
  <si>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</si>
  <si>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</si>
  <si>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</si>
  <si>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</si>
  <si>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</si>
  <si>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</si>
  <si>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</si>
  <si>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</si>
  <si>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</si>
  <si>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</si>
  <si>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</si>
  <si>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</si>
  <si>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</si>
  <si>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</si>
  <si>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</si>
  <si>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</si>
  <si>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</si>
  <si>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</si>
  <si>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</si>
  <si>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</si>
  <si>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</si>
  <si>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</si>
  <si>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</si>
  <si>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</si>
  <si>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</si>
  <si>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</si>
  <si>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</si>
  <si>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</si>
  <si>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</si>
  <si>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</si>
  <si>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</si>
  <si>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</si>
  <si>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</si>
  <si>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</si>
  <si>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</si>
  <si>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</si>
  <si>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</si>
  <si>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</si>
  <si>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</si>
  <si>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</si>
  <si>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</si>
  <si>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</si>
  <si>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</si>
  <si>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</si>
  <si>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Municipio de Tierra Blanca, Guanajuato
Estado de Flujos de Efectivo
Del 1 de Enero al 31 de Diciembre de 2022
(Cifras en Pesos)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</si>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</sst>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tabSelected="1" zoomScaleNormal="100" workbookViewId="0">
      <selection activeCell="A71" sqref="A1:C7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126705238.69</v>
      </c>
      <c r="C4" s="16">
        <f>SUM(C5:C14)</f>
        <v>116950966.59</v>
      </c>
      <c r="D4" s="13" t="s">
        <v>39</v>
      </c>
    </row>
    <row r="5" spans="1:22" ht="11.25" customHeight="1" x14ac:dyDescent="0.2">
      <c r="A5" s="7" t="s">
        <v>3</v>
      </c>
      <c r="B5" s="17">
        <v>1275153.6200000001</v>
      </c>
      <c r="C5" s="17">
        <v>1185785.82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1565.85</v>
      </c>
      <c r="D7" s="14">
        <v>300000</v>
      </c>
    </row>
    <row r="8" spans="1:22" ht="11.25" customHeight="1" x14ac:dyDescent="0.2">
      <c r="A8" s="7" t="s">
        <v>5</v>
      </c>
      <c r="B8" s="17">
        <v>2034757.91</v>
      </c>
      <c r="C8" s="17">
        <v>1949252.17</v>
      </c>
      <c r="D8" s="14">
        <v>400000</v>
      </c>
    </row>
    <row r="9" spans="1:22" ht="11.25" customHeight="1" x14ac:dyDescent="0.2">
      <c r="A9" s="7" t="s">
        <v>36</v>
      </c>
      <c r="B9" s="17">
        <v>215513.88</v>
      </c>
      <c r="C9" s="17">
        <v>138321.68</v>
      </c>
      <c r="D9" s="14">
        <v>500000</v>
      </c>
    </row>
    <row r="10" spans="1:22" ht="11.25" customHeight="1" x14ac:dyDescent="0.2">
      <c r="A10" s="7" t="s">
        <v>37</v>
      </c>
      <c r="B10" s="17">
        <v>254814.14</v>
      </c>
      <c r="C10" s="17">
        <v>724402.6</v>
      </c>
      <c r="D10" s="14">
        <v>600000</v>
      </c>
    </row>
    <row r="11" spans="1:22" ht="11.25" customHeight="1" x14ac:dyDescent="0.2">
      <c r="A11" s="7" t="s">
        <v>38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41</v>
      </c>
      <c r="B12" s="17">
        <v>122924999.14</v>
      </c>
      <c r="C12" s="17">
        <v>112951638.47</v>
      </c>
      <c r="D12" s="14">
        <v>800000</v>
      </c>
    </row>
    <row r="13" spans="1:22" ht="11.25" customHeight="1" x14ac:dyDescent="0.2">
      <c r="A13" s="7" t="s">
        <v>42</v>
      </c>
      <c r="B13" s="17">
        <v>0</v>
      </c>
      <c r="C13" s="17">
        <v>0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90748450.540000007</v>
      </c>
      <c r="C16" s="16">
        <f>SUM(C17:C32)</f>
        <v>74851577.730000004</v>
      </c>
      <c r="D16" s="13" t="s">
        <v>39</v>
      </c>
    </row>
    <row r="17" spans="1:4" ht="11.25" customHeight="1" x14ac:dyDescent="0.2">
      <c r="A17" s="7" t="s">
        <v>8</v>
      </c>
      <c r="B17" s="17">
        <v>35851917.130000003</v>
      </c>
      <c r="C17" s="17">
        <v>32765479.66</v>
      </c>
      <c r="D17" s="14">
        <v>1000</v>
      </c>
    </row>
    <row r="18" spans="1:4" ht="11.25" customHeight="1" x14ac:dyDescent="0.2">
      <c r="A18" s="7" t="s">
        <v>9</v>
      </c>
      <c r="B18" s="17">
        <v>9012719.4700000007</v>
      </c>
      <c r="C18" s="17">
        <v>6064496.2699999996</v>
      </c>
      <c r="D18" s="14">
        <v>2000</v>
      </c>
    </row>
    <row r="19" spans="1:4" ht="11.25" customHeight="1" x14ac:dyDescent="0.2">
      <c r="A19" s="7" t="s">
        <v>10</v>
      </c>
      <c r="B19" s="17">
        <v>18845448.620000001</v>
      </c>
      <c r="C19" s="17">
        <v>10759593.09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12</v>
      </c>
      <c r="B21" s="17">
        <v>6130000</v>
      </c>
      <c r="C21" s="17">
        <v>6290000</v>
      </c>
      <c r="D21" s="14">
        <v>4200</v>
      </c>
    </row>
    <row r="22" spans="1:4" ht="11.25" customHeight="1" x14ac:dyDescent="0.2">
      <c r="A22" s="7" t="s">
        <v>43</v>
      </c>
      <c r="B22" s="17">
        <v>3285775.33</v>
      </c>
      <c r="C22" s="17">
        <v>3091944.01</v>
      </c>
      <c r="D22" s="14">
        <v>4300</v>
      </c>
    </row>
    <row r="23" spans="1:4" ht="11.25" customHeight="1" x14ac:dyDescent="0.2">
      <c r="A23" s="7" t="s">
        <v>13</v>
      </c>
      <c r="B23" s="17">
        <v>13389624.57</v>
      </c>
      <c r="C23" s="17">
        <v>14944128.300000001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4232965.42</v>
      </c>
      <c r="C31" s="17">
        <v>935936.4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35956788.149999991</v>
      </c>
      <c r="C33" s="16">
        <f>C4-C16</f>
        <v>42099388.859999999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8174633.5299999993</v>
      </c>
      <c r="C41" s="16">
        <f>SUM(C42:C44)</f>
        <v>40690077.380000003</v>
      </c>
      <c r="D41" s="13" t="s">
        <v>39</v>
      </c>
    </row>
    <row r="42" spans="1:4" ht="11.25" customHeight="1" x14ac:dyDescent="0.2">
      <c r="A42" s="7" t="s">
        <v>22</v>
      </c>
      <c r="B42" s="17">
        <v>7897302.6399999997</v>
      </c>
      <c r="C42" s="17">
        <v>39434957.090000004</v>
      </c>
      <c r="D42" s="13">
        <v>6000</v>
      </c>
    </row>
    <row r="43" spans="1:4" ht="11.25" customHeight="1" x14ac:dyDescent="0.2">
      <c r="A43" s="7" t="s">
        <v>23</v>
      </c>
      <c r="B43" s="17">
        <v>277330.89</v>
      </c>
      <c r="C43" s="17">
        <v>1255120.29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-8174633.5299999993</v>
      </c>
      <c r="C45" s="16">
        <f>C36-C41</f>
        <v>-40690077.380000003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2000000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2000000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2000000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0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18033493.560000002</v>
      </c>
      <c r="C54" s="16">
        <f>SUM(C55+C58)</f>
        <v>7890101.0899999999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2025480</v>
      </c>
      <c r="C55" s="17">
        <f>SUM(C56+C57)</f>
        <v>0</v>
      </c>
      <c r="D55" s="13" t="s">
        <v>39</v>
      </c>
    </row>
    <row r="56" spans="1:4" ht="11.25" customHeight="1" x14ac:dyDescent="0.2">
      <c r="A56" s="7" t="s">
        <v>27</v>
      </c>
      <c r="B56" s="17">
        <v>2025480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16008013.560000001</v>
      </c>
      <c r="C58" s="17">
        <v>7890101.0899999999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-18033493.560000002</v>
      </c>
      <c r="C59" s="16">
        <f>C48-C54</f>
        <v>-5890101.0899999999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9748661.0599999875</v>
      </c>
      <c r="C61" s="16">
        <f>C59+C45+C33</f>
        <v>-4480789.6099999994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17654251.77</v>
      </c>
      <c r="C63" s="16">
        <v>22135041.379999999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10" ht="11.25" customHeight="1" x14ac:dyDescent="0.2">
      <c r="A65" s="4" t="s">
        <v>34</v>
      </c>
      <c r="B65" s="16">
        <v>27402912.829999998</v>
      </c>
      <c r="C65" s="16">
        <v>17654251.77</v>
      </c>
      <c r="D65" s="13" t="s">
        <v>39</v>
      </c>
    </row>
    <row r="66" spans="1:10" ht="11.25" customHeight="1" x14ac:dyDescent="0.2">
      <c r="A66" s="10"/>
      <c r="B66" s="11"/>
      <c r="C66" s="12"/>
    </row>
    <row r="68" spans="1:10" ht="27.75" customHeight="1" x14ac:dyDescent="0.2">
      <c r="A68" s="22" t="s">
        <v>50</v>
      </c>
      <c r="B68" s="23"/>
      <c r="C68" s="23"/>
    </row>
    <row r="70" spans="1:10" ht="15" customHeight="1" x14ac:dyDescent="0.2">
      <c r="A70" s="24" t="s">
        <v>58</v>
      </c>
      <c r="B70" s="24"/>
      <c r="C70" s="24"/>
      <c r="D70" s="25"/>
      <c r="E70" s="25"/>
      <c r="F70" s="25"/>
      <c r="G70" s="25"/>
      <c r="H70" s="25"/>
      <c r="I70" s="25"/>
      <c r="J70" s="25"/>
    </row>
    <row r="71" spans="1:10" ht="15" customHeight="1" x14ac:dyDescent="0.2">
      <c r="A71" s="24" t="s">
        <v>59</v>
      </c>
      <c r="B71" s="24"/>
      <c r="C71" s="24"/>
      <c r="D71" s="25"/>
      <c r="E71" s="25"/>
      <c r="F71" s="25"/>
      <c r="G71" s="25"/>
      <c r="H71" s="25"/>
      <c r="I71" s="25"/>
      <c r="J71" s="25"/>
    </row>
  </sheetData>
  <sheetProtection formatCells="0" formatColumns="0" formatRows="0" autoFilter="0"/>
  <mergeCells count="4">
    <mergeCell ref="A1:C1"/>
    <mergeCell ref="A68:C68"/>
    <mergeCell ref="A70:C70"/>
    <mergeCell ref="A71:C71"/>
  </mergeCells>
  <pageMargins left="0.27559055118110237" right="0.23622047244094491" top="0.55118110236220474" bottom="0.34" header="0.31496062992125984" footer="0.31496062992125984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212f5b6f-540c-444d-8783-9749c880513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45be96a9-161b-45e5-8955-82d7971c9a3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revision/>
  <cp:lastPrinted>2023-02-27T21:19:51Z</cp:lastPrinted>
  <dcterms:created xsi:type="dcterms:W3CDTF">2012-12-11T20:31:36Z</dcterms:created>
  <dcterms:modified xsi:type="dcterms:W3CDTF">2023-02-27T21:20:06Z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