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181DB1ED-C4CE-4650-A5EC-63C591EC8169}" xr6:coauthVersionLast="47" xr6:coauthVersionMax="47" xr10:uidLastSave="{00000000-0000-0000-0000-000000000000}"/>
  <bookViews>
    <workbookView xWindow="13155" yWindow="540" windowWidth="11985" windowHeight="1129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D3" i="2" l="1"/>
  <c r="C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<sst xmlns="http://schemas.openxmlformats.org/spreadsheetml/2006/main" count="27" uniqueCount="27">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</sst>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487593675.91999996</v>
      </c>
      <c r="C3" s="8">
        <f t="shared" ref="C3:F3" si="0">C4+C12</f>
        <v>222069671.20999998</v>
      </c>
      <c r="D3" s="8">
        <f t="shared" si="0"/>
        <v>211835938.20000002</v>
      </c>
      <c r="E3" s="8">
        <f t="shared" si="0"/>
        <v>497827408.93000001</v>
      </c>
      <c r="F3" s="8">
        <f t="shared" si="0"/>
        <v>10233733.010000043</v>
      </c>
    </row>
    <row r="4" spans="1:6" x14ac:dyDescent="0.2">
      <c r="A4" s="5" t="s">
        <v>4</v>
      </c>
      <c r="B4" s="8">
        <f>SUM(B5:B11)</f>
        <v>62330736.140000001</v>
      </c>
      <c r="C4" s="8">
        <f>SUM(C5:C11)</f>
        <v>150626681.89999998</v>
      </c>
      <c r="D4" s="8">
        <f>SUM(D5:D11)</f>
        <v>173531287.80000001</v>
      </c>
      <c r="E4" s="8">
        <f>SUM(E5:E11)</f>
        <v>39426130.240000002</v>
      </c>
      <c r="F4" s="8">
        <f>SUM(F5:F11)</f>
        <v>-22904605.899999991</v>
      </c>
    </row>
    <row r="5" spans="1:6" x14ac:dyDescent="0.2">
      <c r="A5" s="6" t="s">
        <v>5</v>
      </c>
      <c r="B5" s="9">
        <v>51734036.369999997</v>
      </c>
      <c r="C5" s="9">
        <v>67147992.599999994</v>
      </c>
      <c r="D5" s="9">
        <v>89141982.150000006</v>
      </c>
      <c r="E5" s="9">
        <f>B5+C5-D5</f>
        <v>29740046.819999993</v>
      </c>
      <c r="F5" s="9">
        <f t="shared" ref="F5:F11" si="1">E5-B5</f>
        <v>-21993989.550000004</v>
      </c>
    </row>
    <row r="6" spans="1:6" x14ac:dyDescent="0.2">
      <c r="A6" s="6" t="s">
        <v>6</v>
      </c>
      <c r="B6" s="9">
        <v>1430830.93</v>
      </c>
      <c r="C6" s="9">
        <v>67805742.540000007</v>
      </c>
      <c r="D6" s="9">
        <v>67804934.590000004</v>
      </c>
      <c r="E6" s="9">
        <f t="shared" ref="E6:E11" si="2">B6+C6-D6</f>
        <v>1431638.8800000101</v>
      </c>
      <c r="F6" s="9">
        <f t="shared" si="1"/>
        <v>807.95000001019798</v>
      </c>
    </row>
    <row r="7" spans="1:6" x14ac:dyDescent="0.2">
      <c r="A7" s="6" t="s">
        <v>7</v>
      </c>
      <c r="B7" s="9">
        <v>9148318.8399999999</v>
      </c>
      <c r="C7" s="9">
        <v>15672946.76</v>
      </c>
      <c r="D7" s="9">
        <v>16584371.060000001</v>
      </c>
      <c r="E7" s="9">
        <f t="shared" si="2"/>
        <v>8236894.540000001</v>
      </c>
      <c r="F7" s="9">
        <f t="shared" si="1"/>
        <v>-911424.29999999888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f t="shared" si="2"/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425262939.77999997</v>
      </c>
      <c r="C12" s="8">
        <f>SUM(C13:C21)</f>
        <v>71442989.310000002</v>
      </c>
      <c r="D12" s="8">
        <f>SUM(D13:D21)</f>
        <v>38304650.399999999</v>
      </c>
      <c r="E12" s="8">
        <f>SUM(E13:E21)</f>
        <v>458401278.69</v>
      </c>
      <c r="F12" s="8">
        <f>SUM(F13:F21)</f>
        <v>33138338.910000034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f t="shared" ref="E14:E21" si="4">B14+C14-D14</f>
        <v>18236.63</v>
      </c>
      <c r="F14" s="10">
        <f t="shared" si="3"/>
        <v>0</v>
      </c>
    </row>
    <row r="15" spans="1:6" x14ac:dyDescent="0.2">
      <c r="A15" s="6" t="s">
        <v>13</v>
      </c>
      <c r="B15" s="10">
        <v>395774489.98000002</v>
      </c>
      <c r="C15" s="10">
        <v>54460617.170000002</v>
      </c>
      <c r="D15" s="10">
        <v>29813464.329999998</v>
      </c>
      <c r="E15" s="10">
        <f t="shared" si="4"/>
        <v>420421642.82000005</v>
      </c>
      <c r="F15" s="10">
        <f t="shared" si="3"/>
        <v>24647152.840000033</v>
      </c>
    </row>
    <row r="16" spans="1:6" x14ac:dyDescent="0.2">
      <c r="A16" s="6" t="s">
        <v>14</v>
      </c>
      <c r="B16" s="9">
        <v>26541578.829999998</v>
      </c>
      <c r="C16" s="9">
        <v>16982372.140000001</v>
      </c>
      <c r="D16" s="9">
        <v>8491186.0700000003</v>
      </c>
      <c r="E16" s="9">
        <f t="shared" si="4"/>
        <v>35032764.899999999</v>
      </c>
      <c r="F16" s="9">
        <f t="shared" si="3"/>
        <v>8491186.0700000003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f t="shared" si="4"/>
        <v>387224.3</v>
      </c>
      <c r="F17" s="9">
        <f t="shared" si="3"/>
        <v>0</v>
      </c>
    </row>
    <row r="18" spans="1:6" x14ac:dyDescent="0.2">
      <c r="A18" s="6" t="s">
        <v>16</v>
      </c>
      <c r="B18" s="9">
        <v>-10561048.98</v>
      </c>
      <c r="C18" s="9">
        <v>0</v>
      </c>
      <c r="D18" s="9">
        <v>0</v>
      </c>
      <c r="E18" s="9">
        <f t="shared" si="4"/>
        <v>-10561048.98</v>
      </c>
      <c r="F18" s="9">
        <f t="shared" si="3"/>
        <v>0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f t="shared" si="4"/>
        <v>13102459.02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2018-03-08T18:40:55Z</cp:lastPrinted>
  <dcterms:created xsi:type="dcterms:W3CDTF">2014-02-09T04:04:15Z</dcterms:created>
  <dcterms:modified xsi:type="dcterms:W3CDTF">2024-05-28T19:05:03Z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