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2DO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F12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<sst xmlns="http://schemas.openxmlformats.org/spreadsheetml/2006/main" count="27" uniqueCount="27">
  <si>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</si>
  <si>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</si>
  <si>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</si>
  <si>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</si>
  <si>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</si>
  <si>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</si>
  <si>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</si>
  <si>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</si>
  <si>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</si>
  <si>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</si>
  <si>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</si>
  <si>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</si>
  <si>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</si>
  <si>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</si>
  <si>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</si>
  <si>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</si>
  <si>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</si>
  <si>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</si>
  <si>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</si>
  <si>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</si>
  <si>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</si>
  <si>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</si>
  <si>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</si>
  <si>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</si>
  <si>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</si>
  <si>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</si>
  <si>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Tierra Blanca, Guanajuato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</si>
</sst>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487593675.91999996</v>
      </c>
      <c r="C3" s="8">
        <f t="shared" ref="C3:F3" si="0">C4+C12</f>
        <v>380588478.38</v>
      </c>
      <c r="D3" s="8">
        <f t="shared" si="0"/>
        <v>363902958.23000002</v>
      </c>
      <c r="E3" s="8">
        <f t="shared" si="0"/>
        <v>504279196.06999999</v>
      </c>
      <c r="F3" s="8">
        <f t="shared" si="0"/>
        <v>16685520.150000028</v>
      </c>
    </row>
    <row r="4" spans="1:6" x14ac:dyDescent="0.2">
      <c r="A4" s="5" t="s">
        <v>4</v>
      </c>
      <c r="B4" s="8">
        <f>SUM(B5:B11)</f>
        <v>62330736.140000001</v>
      </c>
      <c r="C4" s="8">
        <f>SUM(C5:C11)</f>
        <v>262473779.78999999</v>
      </c>
      <c r="D4" s="8">
        <f>SUM(D5:D11)</f>
        <v>298015312.69</v>
      </c>
      <c r="E4" s="8">
        <f>SUM(E5:E11)</f>
        <v>26789203.24000001</v>
      </c>
      <c r="F4" s="8">
        <f>SUM(F5:F11)</f>
        <v>-35541532.899999991</v>
      </c>
    </row>
    <row r="5" spans="1:6" x14ac:dyDescent="0.2">
      <c r="A5" s="6" t="s">
        <v>5</v>
      </c>
      <c r="B5" s="9">
        <v>51734036.369999997</v>
      </c>
      <c r="C5" s="9">
        <v>122843799.56</v>
      </c>
      <c r="D5" s="9">
        <v>152627805.49000001</v>
      </c>
      <c r="E5" s="9">
        <f>B5+C5-D5</f>
        <v>21950030.439999998</v>
      </c>
      <c r="F5" s="9">
        <f t="shared" ref="F5:F11" si="1">E5-B5</f>
        <v>-29784005.93</v>
      </c>
    </row>
    <row r="6" spans="1:6" x14ac:dyDescent="0.2">
      <c r="A6" s="6" t="s">
        <v>6</v>
      </c>
      <c r="B6" s="9">
        <v>1430830.93</v>
      </c>
      <c r="C6" s="9">
        <v>117525455.97</v>
      </c>
      <c r="D6" s="9">
        <v>117524413.02</v>
      </c>
      <c r="E6" s="9">
        <f t="shared" ref="E6:E11" si="2">B6+C6-D6</f>
        <v>1431873.8800000101</v>
      </c>
      <c r="F6" s="9">
        <f t="shared" si="1"/>
        <v>1042.950000010198</v>
      </c>
    </row>
    <row r="7" spans="1:6" x14ac:dyDescent="0.2">
      <c r="A7" s="6" t="s">
        <v>7</v>
      </c>
      <c r="B7" s="9">
        <v>9148318.8399999999</v>
      </c>
      <c r="C7" s="9">
        <v>22104524.260000002</v>
      </c>
      <c r="D7" s="9">
        <v>27863094.18</v>
      </c>
      <c r="E7" s="9">
        <f t="shared" si="2"/>
        <v>3389748.9200000018</v>
      </c>
      <c r="F7" s="9">
        <f t="shared" si="1"/>
        <v>-5758569.9199999981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17550</v>
      </c>
      <c r="C9" s="9">
        <v>0</v>
      </c>
      <c r="D9" s="9">
        <v>0</v>
      </c>
      <c r="E9" s="9">
        <f t="shared" si="2"/>
        <v>17550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425262939.77999997</v>
      </c>
      <c r="C12" s="8">
        <f>SUM(C13:C21)</f>
        <v>118114698.59</v>
      </c>
      <c r="D12" s="8">
        <f>SUM(D13:D21)</f>
        <v>65887645.539999999</v>
      </c>
      <c r="E12" s="8">
        <f>SUM(E13:E21)</f>
        <v>477489992.82999998</v>
      </c>
      <c r="F12" s="8">
        <f>SUM(F13:F21)</f>
        <v>52227053.050000019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18236.63</v>
      </c>
      <c r="C14" s="10">
        <v>0</v>
      </c>
      <c r="D14" s="10">
        <v>0</v>
      </c>
      <c r="E14" s="10">
        <f t="shared" ref="E14:E21" si="4">B14+C14-D14</f>
        <v>18236.63</v>
      </c>
      <c r="F14" s="10">
        <f t="shared" si="3"/>
        <v>0</v>
      </c>
    </row>
    <row r="15" spans="1:6" x14ac:dyDescent="0.2">
      <c r="A15" s="6" t="s">
        <v>13</v>
      </c>
      <c r="B15" s="10">
        <v>395774489.98000002</v>
      </c>
      <c r="C15" s="10">
        <v>101118728.45</v>
      </c>
      <c r="D15" s="10">
        <v>57389660.469999999</v>
      </c>
      <c r="E15" s="10">
        <f t="shared" si="4"/>
        <v>439503557.96000004</v>
      </c>
      <c r="F15" s="10">
        <f t="shared" si="3"/>
        <v>43729067.980000019</v>
      </c>
    </row>
    <row r="16" spans="1:6" x14ac:dyDescent="0.2">
      <c r="A16" s="6" t="s">
        <v>14</v>
      </c>
      <c r="B16" s="9">
        <v>26541578.829999998</v>
      </c>
      <c r="C16" s="9">
        <v>16995970.140000001</v>
      </c>
      <c r="D16" s="9">
        <v>8497985.0700000003</v>
      </c>
      <c r="E16" s="9">
        <f t="shared" si="4"/>
        <v>35039563.899999999</v>
      </c>
      <c r="F16" s="9">
        <f t="shared" si="3"/>
        <v>8497985.0700000003</v>
      </c>
    </row>
    <row r="17" spans="1:6" x14ac:dyDescent="0.2">
      <c r="A17" s="6" t="s">
        <v>15</v>
      </c>
      <c r="B17" s="9">
        <v>387224.3</v>
      </c>
      <c r="C17" s="9">
        <v>0</v>
      </c>
      <c r="D17" s="9">
        <v>0</v>
      </c>
      <c r="E17" s="9">
        <f t="shared" si="4"/>
        <v>387224.3</v>
      </c>
      <c r="F17" s="9">
        <f t="shared" si="3"/>
        <v>0</v>
      </c>
    </row>
    <row r="18" spans="1:6" x14ac:dyDescent="0.2">
      <c r="A18" s="6" t="s">
        <v>16</v>
      </c>
      <c r="B18" s="9">
        <v>-10561048.98</v>
      </c>
      <c r="C18" s="9">
        <v>0</v>
      </c>
      <c r="D18" s="9">
        <v>0</v>
      </c>
      <c r="E18" s="9">
        <f t="shared" si="4"/>
        <v>-10561048.98</v>
      </c>
      <c r="F18" s="9">
        <f t="shared" si="3"/>
        <v>0</v>
      </c>
    </row>
    <row r="19" spans="1:6" x14ac:dyDescent="0.2">
      <c r="A19" s="6" t="s">
        <v>17</v>
      </c>
      <c r="B19" s="9">
        <v>13102459.02</v>
      </c>
      <c r="C19" s="9">
        <v>0</v>
      </c>
      <c r="D19" s="9">
        <v>0</v>
      </c>
      <c r="E19" s="9">
        <f t="shared" si="4"/>
        <v>13102459.02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2018-03-08T18:40:55Z</cp:lastPrinted>
  <dcterms:created xsi:type="dcterms:W3CDTF">2014-02-09T04:04:15Z</dcterms:created>
  <dcterms:modified xsi:type="dcterms:W3CDTF">2024-08-07T22:55:32Z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