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ADMON 21-24\CTA PUBLICA 2023\3ER TRIMESTRE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52511"/>
</workbook>
</file>

<file path=xl/calcChain.xml><?xml version="1.0" encoding="utf-8"?>
<calcChain xmlns="http://schemas.openxmlformats.org/spreadsheetml/2006/main">
  <c r="F21" i="2" l="1"/>
  <c r="F20" i="2"/>
  <c r="F19" i="2"/>
  <c r="F18" i="2"/>
  <c r="F17" i="2"/>
  <c r="F16" i="2"/>
  <c r="F15" i="2"/>
  <c r="F14" i="2"/>
  <c r="F13" i="2"/>
  <c r="D12" i="2"/>
  <c r="C12" i="2"/>
  <c r="B12" i="2"/>
  <c r="F11" i="2"/>
  <c r="F10" i="2"/>
  <c r="F9" i="2"/>
  <c r="F8" i="2"/>
  <c r="F7" i="2"/>
  <c r="F6" i="2"/>
  <c r="F5" i="2"/>
  <c r="D4" i="2"/>
  <c r="C4" i="2"/>
  <c r="B4" i="2"/>
  <c r="C3" i="2" l="1"/>
  <c r="F12" i="2"/>
  <c r="D3" i="2"/>
  <c r="B3" i="2"/>
  <c r="E12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<sst xmlns="http://schemas.openxmlformats.org/spreadsheetml/2006/main" count="27" uniqueCount="27">
  <si>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</si>
  <si>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</si>
  <si>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</si>
  <si>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</si>
  <si>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</si>
  <si>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</si>
  <si>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</si>
  <si>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</si>
  <si>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</si>
  <si>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</si>
  <si>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</si>
  <si>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</si>
  <si>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</si>
  <si>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</si>
  <si>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</si>
  <si>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</si>
  <si>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</si>
  <si>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</si>
  <si>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</si>
  <si>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</si>
  <si>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</si>
  <si>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</si>
  <si>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</si>
  <si>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</si>
  <si>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</si>
  <si>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</si>
  <si>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Municipio de Tierra Blanca, Guanajuato
Estado Analítico del Activo
Del 1 de Enero 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</si>
</sst>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sqref="A1:F1"/>
    </sheetView>
  </sheetViews>
  <sheetFormatPr baseColWidth="10" defaultColWidth="12" defaultRowHeight="10.199999999999999" x14ac:dyDescent="0.2"/>
  <cols>
    <col min="1" max="1" width="65.85546875" style="1" customWidth="1"/>
    <col min="2" max="6" width="20.8554687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ht="20.399999999999999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408678651.68000001</v>
      </c>
      <c r="C3" s="8">
        <f t="shared" ref="C3:F3" si="0">C4+C12</f>
        <v>555069736.84000003</v>
      </c>
      <c r="D3" s="8">
        <f t="shared" si="0"/>
        <v>509087674.73999995</v>
      </c>
      <c r="E3" s="8">
        <f t="shared" si="0"/>
        <v>454660713.77999997</v>
      </c>
      <c r="F3" s="8">
        <f t="shared" si="0"/>
        <v>45982062.099999994</v>
      </c>
    </row>
    <row r="4" spans="1:6" x14ac:dyDescent="0.2">
      <c r="A4" s="5" t="s">
        <v>4</v>
      </c>
      <c r="B4" s="8">
        <f>SUM(B5:B11)</f>
        <v>43932206.019999996</v>
      </c>
      <c r="C4" s="8">
        <f>SUM(C5:C11)</f>
        <v>505398422.79000002</v>
      </c>
      <c r="D4" s="8">
        <f>SUM(D5:D11)</f>
        <v>491182821.97999996</v>
      </c>
      <c r="E4" s="8">
        <f>SUM(E5:E11)</f>
        <v>58147806.829999998</v>
      </c>
      <c r="F4" s="8">
        <f>SUM(F5:F11)</f>
        <v>14215600.809999997</v>
      </c>
    </row>
    <row r="5" spans="1:6" x14ac:dyDescent="0.2">
      <c r="A5" s="6" t="s">
        <v>5</v>
      </c>
      <c r="B5" s="9">
        <v>27402912.829999998</v>
      </c>
      <c r="C5" s="9">
        <v>220348351.47</v>
      </c>
      <c r="D5" s="9">
        <v>204495085.63999999</v>
      </c>
      <c r="E5" s="9">
        <v>43256178.659999996</v>
      </c>
      <c r="F5" s="9">
        <f t="shared" ref="F5:F11" si="1">E5-B5</f>
        <v>15853265.829999998</v>
      </c>
    </row>
    <row r="6" spans="1:6" x14ac:dyDescent="0.2">
      <c r="A6" s="6" t="s">
        <v>6</v>
      </c>
      <c r="B6" s="9">
        <v>1455938.46</v>
      </c>
      <c r="C6" s="9">
        <v>252792030</v>
      </c>
      <c r="D6" s="9">
        <v>252832166.06999999</v>
      </c>
      <c r="E6" s="9">
        <v>1415802.39</v>
      </c>
      <c r="F6" s="9">
        <f t="shared" si="1"/>
        <v>-40136.070000000065</v>
      </c>
    </row>
    <row r="7" spans="1:6" x14ac:dyDescent="0.2">
      <c r="A7" s="6" t="s">
        <v>7</v>
      </c>
      <c r="B7" s="9">
        <v>15055804.73</v>
      </c>
      <c r="C7" s="9">
        <v>32258041.32</v>
      </c>
      <c r="D7" s="9">
        <v>33855570.270000003</v>
      </c>
      <c r="E7" s="9">
        <v>13458275.779999999</v>
      </c>
      <c r="F7" s="9">
        <f t="shared" si="1"/>
        <v>-1597528.9500000011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v>0</v>
      </c>
      <c r="F8" s="9">
        <f t="shared" si="1"/>
        <v>0</v>
      </c>
    </row>
    <row r="9" spans="1:6" x14ac:dyDescent="0.2">
      <c r="A9" s="6" t="s">
        <v>2</v>
      </c>
      <c r="B9" s="9">
        <v>17550</v>
      </c>
      <c r="C9" s="9">
        <v>0</v>
      </c>
      <c r="D9" s="9">
        <v>0</v>
      </c>
      <c r="E9" s="9">
        <v>17550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364746445.66000003</v>
      </c>
      <c r="C12" s="8">
        <f>SUM(C13:C21)</f>
        <v>49671314.049999997</v>
      </c>
      <c r="D12" s="8">
        <f>SUM(D13:D21)</f>
        <v>17904852.760000002</v>
      </c>
      <c r="E12" s="8">
        <f>SUM(E13:E21)</f>
        <v>396512906.94999999</v>
      </c>
      <c r="F12" s="8">
        <f>SUM(F13:F21)</f>
        <v>31766461.289999995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v>0</v>
      </c>
      <c r="F13" s="9">
        <f t="shared" ref="F13:F21" si="2">E13-B13</f>
        <v>0</v>
      </c>
    </row>
    <row r="14" spans="1:6" x14ac:dyDescent="0.2">
      <c r="A14" s="6" t="s">
        <v>12</v>
      </c>
      <c r="B14" s="10">
        <v>18236.63</v>
      </c>
      <c r="C14" s="10">
        <v>0</v>
      </c>
      <c r="D14" s="10">
        <v>0</v>
      </c>
      <c r="E14" s="10">
        <v>18236.63</v>
      </c>
      <c r="F14" s="10">
        <f t="shared" si="2"/>
        <v>0</v>
      </c>
    </row>
    <row r="15" spans="1:6" x14ac:dyDescent="0.2">
      <c r="A15" s="6" t="s">
        <v>13</v>
      </c>
      <c r="B15" s="10">
        <v>338447385.74000001</v>
      </c>
      <c r="C15" s="10">
        <v>43169429.189999998</v>
      </c>
      <c r="D15" s="10">
        <v>15477789.310000001</v>
      </c>
      <c r="E15" s="10">
        <v>366139025.62</v>
      </c>
      <c r="F15" s="10">
        <f t="shared" si="2"/>
        <v>27691639.879999995</v>
      </c>
    </row>
    <row r="16" spans="1:6" x14ac:dyDescent="0.2">
      <c r="A16" s="6" t="s">
        <v>14</v>
      </c>
      <c r="B16" s="9">
        <v>22249137.969999999</v>
      </c>
      <c r="C16" s="9">
        <v>6501884.8600000003</v>
      </c>
      <c r="D16" s="9">
        <v>2427063.4500000002</v>
      </c>
      <c r="E16" s="9">
        <v>26323959.379999999</v>
      </c>
      <c r="F16" s="9">
        <f t="shared" si="2"/>
        <v>4074821.41</v>
      </c>
    </row>
    <row r="17" spans="1:6" x14ac:dyDescent="0.2">
      <c r="A17" s="6" t="s">
        <v>15</v>
      </c>
      <c r="B17" s="9">
        <v>387224.3</v>
      </c>
      <c r="C17" s="9">
        <v>0</v>
      </c>
      <c r="D17" s="9">
        <v>0</v>
      </c>
      <c r="E17" s="9">
        <v>387224.3</v>
      </c>
      <c r="F17" s="9">
        <f t="shared" si="2"/>
        <v>0</v>
      </c>
    </row>
    <row r="18" spans="1:6" x14ac:dyDescent="0.2">
      <c r="A18" s="6" t="s">
        <v>16</v>
      </c>
      <c r="B18" s="9">
        <v>-9457998</v>
      </c>
      <c r="C18" s="9">
        <v>0</v>
      </c>
      <c r="D18" s="9">
        <v>0</v>
      </c>
      <c r="E18" s="9">
        <v>-9457998</v>
      </c>
      <c r="F18" s="9">
        <f t="shared" si="2"/>
        <v>0</v>
      </c>
    </row>
    <row r="19" spans="1:6" x14ac:dyDescent="0.2">
      <c r="A19" s="6" t="s">
        <v>17</v>
      </c>
      <c r="B19" s="9">
        <v>13102459.02</v>
      </c>
      <c r="C19" s="9">
        <v>0</v>
      </c>
      <c r="D19" s="9">
        <v>0</v>
      </c>
      <c r="E19" s="9">
        <v>13102459.02</v>
      </c>
      <c r="F19" s="9">
        <f t="shared" si="2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v>0</v>
      </c>
      <c r="F20" s="9">
        <f t="shared" si="2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v>0</v>
      </c>
      <c r="F21" s="9">
        <f t="shared" si="2"/>
        <v>0</v>
      </c>
    </row>
    <row r="23" spans="1:6" ht="13.2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2018-03-08T18:40:55Z</cp:lastPrinted>
  <dcterms:created xsi:type="dcterms:W3CDTF">2014-02-09T04:04:15Z</dcterms:created>
  <dcterms:modified xsi:type="dcterms:W3CDTF">2023-11-01T16:31:42Z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