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1ER TRIMESTRE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<sst xmlns="http://schemas.openxmlformats.org/spreadsheetml/2006/main" count="27" uniqueCount="27">
  <si>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</si>
  <si>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</si>
  <si>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</si>
  <si>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</si>
  <si>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</si>
  <si>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</si>
  <si>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</si>
  <si>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</si>
  <si>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</si>
  <si>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</si>
  <si>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</si>
  <si>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</si>
  <si>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</si>
  <si>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</si>
  <si>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</si>
  <si>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</si>
  <si>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</si>
  <si>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</si>
  <si>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</si>
  <si>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</si>
  <si>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</si>
  <si>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</si>
  <si>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</si>
  <si>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</si>
  <si>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</si>
  <si>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</si>
  <si>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TIERRA BLANCA, GUANAJUATO
ESTADO ANALÍTICO DEL ACTIVO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</si>
</sst>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316994381.94000006</v>
      </c>
      <c r="D4" s="13">
        <f>SUM(D6+D15)</f>
        <v>37211996.100000001</v>
      </c>
      <c r="E4" s="13">
        <f>SUM(E6+E15)</f>
        <v>30507613.920000002</v>
      </c>
      <c r="F4" s="13">
        <f>SUM(F6+F15)</f>
        <v>323698764.12</v>
      </c>
      <c r="G4" s="13">
        <f>SUM(G6+G15)</f>
        <v>6704382.1799999839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10401413.860000001</v>
      </c>
      <c r="D6" s="13">
        <f>SUM(D7:D13)</f>
        <v>36775067.210000001</v>
      </c>
      <c r="E6" s="13">
        <f>SUM(E7:E13)</f>
        <v>30478245.940000001</v>
      </c>
      <c r="F6" s="13">
        <f>SUM(F7:F13)</f>
        <v>16698235.130000005</v>
      </c>
      <c r="G6" s="18">
        <f>SUM(G7:G13)</f>
        <v>6296821.2700000023</v>
      </c>
    </row>
    <row r="7" spans="1:7" x14ac:dyDescent="0.2">
      <c r="A7" s="3">
        <v>1110</v>
      </c>
      <c r="B7" s="7" t="s">
        <v>9</v>
      </c>
      <c r="C7" s="18">
        <v>8056615.0300000003</v>
      </c>
      <c r="D7" s="18">
        <v>35050137.560000002</v>
      </c>
      <c r="E7" s="18">
        <v>27730999.050000001</v>
      </c>
      <c r="F7" s="18">
        <f>C7+D7-E7</f>
        <v>15375753.540000003</v>
      </c>
      <c r="G7" s="18">
        <f t="shared" ref="G7:G13" si="0">F7-C7</f>
        <v>7319138.5100000026</v>
      </c>
    </row>
    <row r="8" spans="1:7" x14ac:dyDescent="0.2">
      <c r="A8" s="3">
        <v>1120</v>
      </c>
      <c r="B8" s="7" t="s">
        <v>10</v>
      </c>
      <c r="C8" s="18">
        <v>800110.61</v>
      </c>
      <c r="D8" s="18">
        <v>1536502.01</v>
      </c>
      <c r="E8" s="18">
        <v>1978435.75</v>
      </c>
      <c r="F8" s="18">
        <f t="shared" ref="F8:F13" si="1">C8+D8-E8</f>
        <v>358176.87000000011</v>
      </c>
      <c r="G8" s="18">
        <f t="shared" si="0"/>
        <v>-441933.73999999987</v>
      </c>
    </row>
    <row r="9" spans="1:7" x14ac:dyDescent="0.2">
      <c r="A9" s="3">
        <v>1130</v>
      </c>
      <c r="B9" s="7" t="s">
        <v>11</v>
      </c>
      <c r="C9" s="18">
        <v>1527138.22</v>
      </c>
      <c r="D9" s="18">
        <v>188427.64</v>
      </c>
      <c r="E9" s="18">
        <v>768811.14</v>
      </c>
      <c r="F9" s="18">
        <f t="shared" si="1"/>
        <v>946754.71999999986</v>
      </c>
      <c r="G9" s="18">
        <f t="shared" si="0"/>
        <v>-580383.50000000012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17550</v>
      </c>
      <c r="D11" s="18">
        <v>0</v>
      </c>
      <c r="E11" s="18">
        <v>0</v>
      </c>
      <c r="F11" s="18">
        <f t="shared" si="1"/>
        <v>17550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306592968.08000004</v>
      </c>
      <c r="D15" s="13">
        <f>SUM(D16:D24)</f>
        <v>436928.89</v>
      </c>
      <c r="E15" s="13">
        <f>SUM(E16:E24)</f>
        <v>29367.98</v>
      </c>
      <c r="F15" s="13">
        <f>SUM(F16:F24)</f>
        <v>307000528.99000001</v>
      </c>
      <c r="G15" s="13">
        <f>SUM(G16:G24)</f>
        <v>407560.90999998152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18236.63</v>
      </c>
      <c r="D17" s="19">
        <v>0</v>
      </c>
      <c r="E17" s="19">
        <v>0</v>
      </c>
      <c r="F17" s="19">
        <f t="shared" ref="F17:F24" si="3">C17+D17-E17</f>
        <v>18236.63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281922345.44</v>
      </c>
      <c r="D18" s="19">
        <v>296821.31</v>
      </c>
      <c r="E18" s="19">
        <v>29367.98</v>
      </c>
      <c r="F18" s="19">
        <f t="shared" si="3"/>
        <v>282189798.76999998</v>
      </c>
      <c r="G18" s="19">
        <f t="shared" si="2"/>
        <v>267453.32999998331</v>
      </c>
    </row>
    <row r="19" spans="1:7" x14ac:dyDescent="0.2">
      <c r="A19" s="3">
        <v>1240</v>
      </c>
      <c r="B19" s="7" t="s">
        <v>18</v>
      </c>
      <c r="C19" s="18">
        <v>19703233.620000001</v>
      </c>
      <c r="D19" s="18">
        <v>88487.58</v>
      </c>
      <c r="E19" s="18">
        <v>0</v>
      </c>
      <c r="F19" s="18">
        <f t="shared" si="3"/>
        <v>19791721.199999999</v>
      </c>
      <c r="G19" s="18">
        <f t="shared" si="2"/>
        <v>88487.579999998212</v>
      </c>
    </row>
    <row r="20" spans="1:7" x14ac:dyDescent="0.2">
      <c r="A20" s="3">
        <v>1250</v>
      </c>
      <c r="B20" s="7" t="s">
        <v>19</v>
      </c>
      <c r="C20" s="18">
        <v>387224.3</v>
      </c>
      <c r="D20" s="18">
        <v>0</v>
      </c>
      <c r="E20" s="18">
        <v>0</v>
      </c>
      <c r="F20" s="18">
        <f t="shared" si="3"/>
        <v>387224.3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-7270784.0099999998</v>
      </c>
      <c r="D21" s="18">
        <v>0</v>
      </c>
      <c r="E21" s="18">
        <v>0</v>
      </c>
      <c r="F21" s="18">
        <f t="shared" si="3"/>
        <v>-7270784.0099999998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11832712.1</v>
      </c>
      <c r="D22" s="18">
        <v>51620</v>
      </c>
      <c r="E22" s="18">
        <v>0</v>
      </c>
      <c r="F22" s="18">
        <f t="shared" si="3"/>
        <v>11884332.1</v>
      </c>
      <c r="G22" s="18">
        <f t="shared" si="2"/>
        <v>51620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2018-03-08T18:40:55Z</cp:lastPrinted>
  <dcterms:created xsi:type="dcterms:W3CDTF">2014-02-09T04:04:15Z</dcterms:created>
  <dcterms:modified xsi:type="dcterms:W3CDTF">2019-06-06T21:07:06Z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