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G24" i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<sst xmlns="http://schemas.openxmlformats.org/spreadsheetml/2006/main" count="27" uniqueCount="27">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</sst>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B17" sqref="B17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316994381.94000006</v>
      </c>
      <c r="D4" s="13">
        <f>SUM(D6+D15)</f>
        <v>178923428.66</v>
      </c>
      <c r="E4" s="13">
        <f>SUM(E6+E15)</f>
        <v>146927470.93999997</v>
      </c>
      <c r="F4" s="13">
        <f>SUM(F6+F15)</f>
        <v>348990339.66000003</v>
      </c>
      <c r="G4" s="13">
        <f>SUM(G6+G15)</f>
        <v>31995957.719999999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10401413.860000001</v>
      </c>
      <c r="D6" s="13">
        <f>SUM(D7:D13)</f>
        <v>165222764.84</v>
      </c>
      <c r="E6" s="13">
        <f>SUM(E7:E13)</f>
        <v>145054280.79999998</v>
      </c>
      <c r="F6" s="13">
        <f>SUM(F7:F13)</f>
        <v>30569897.899999984</v>
      </c>
      <c r="G6" s="18">
        <f>SUM(G7:G13)</f>
        <v>20168484.039999984</v>
      </c>
    </row>
    <row r="7" spans="1:7" x14ac:dyDescent="0.2">
      <c r="A7" s="3">
        <v>1110</v>
      </c>
      <c r="B7" s="7" t="s">
        <v>9</v>
      </c>
      <c r="C7" s="18">
        <v>8056615.0300000003</v>
      </c>
      <c r="D7" s="18">
        <v>147965128.38999999</v>
      </c>
      <c r="E7" s="18">
        <v>133494044.31</v>
      </c>
      <c r="F7" s="18">
        <f>C7+D7-E7</f>
        <v>22527699.109999985</v>
      </c>
      <c r="G7" s="18">
        <f t="shared" ref="G7:G13" si="0">F7-C7</f>
        <v>14471084.079999983</v>
      </c>
    </row>
    <row r="8" spans="1:7" x14ac:dyDescent="0.2">
      <c r="A8" s="3">
        <v>1120</v>
      </c>
      <c r="B8" s="7" t="s">
        <v>10</v>
      </c>
      <c r="C8" s="18">
        <v>800110.61</v>
      </c>
      <c r="D8" s="18">
        <v>4693846.55</v>
      </c>
      <c r="E8" s="18">
        <v>3896670.89</v>
      </c>
      <c r="F8" s="18">
        <f t="shared" ref="F8:F13" si="1">C8+D8-E8</f>
        <v>1597286.27</v>
      </c>
      <c r="G8" s="18">
        <f t="shared" si="0"/>
        <v>797175.66</v>
      </c>
    </row>
    <row r="9" spans="1:7" x14ac:dyDescent="0.2">
      <c r="A9" s="3">
        <v>1130</v>
      </c>
      <c r="B9" s="7" t="s">
        <v>11</v>
      </c>
      <c r="C9" s="18">
        <v>1527138.22</v>
      </c>
      <c r="D9" s="18">
        <v>12563789.9</v>
      </c>
      <c r="E9" s="18">
        <v>7663565.5999999996</v>
      </c>
      <c r="F9" s="18">
        <f t="shared" si="1"/>
        <v>6427362.5200000014</v>
      </c>
      <c r="G9" s="18">
        <f t="shared" si="0"/>
        <v>4900224.3000000017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17550</v>
      </c>
      <c r="D11" s="18">
        <v>0</v>
      </c>
      <c r="E11" s="18">
        <v>0</v>
      </c>
      <c r="F11" s="18">
        <f t="shared" si="1"/>
        <v>17550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306592968.08000004</v>
      </c>
      <c r="D15" s="13">
        <f>SUM(D16:D24)</f>
        <v>13700663.819999998</v>
      </c>
      <c r="E15" s="13">
        <f>SUM(E16:E24)</f>
        <v>1873190.1400000001</v>
      </c>
      <c r="F15" s="13">
        <f>SUM(F16:F24)</f>
        <v>318420441.76000005</v>
      </c>
      <c r="G15" s="13">
        <f>SUM(G16:G24)</f>
        <v>11827473.680000013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281922345.44</v>
      </c>
      <c r="D18" s="19">
        <v>12663510.369999999</v>
      </c>
      <c r="E18" s="19">
        <v>1272887.32</v>
      </c>
      <c r="F18" s="19">
        <f t="shared" si="3"/>
        <v>293312968.49000001</v>
      </c>
      <c r="G18" s="19">
        <f t="shared" si="2"/>
        <v>11390623.050000012</v>
      </c>
    </row>
    <row r="19" spans="1:7" x14ac:dyDescent="0.2">
      <c r="A19" s="3">
        <v>1240</v>
      </c>
      <c r="B19" s="7" t="s">
        <v>18</v>
      </c>
      <c r="C19" s="18">
        <v>19703233.620000001</v>
      </c>
      <c r="D19" s="18">
        <v>431129.87</v>
      </c>
      <c r="E19" s="18">
        <v>39080</v>
      </c>
      <c r="F19" s="18">
        <f t="shared" si="3"/>
        <v>20095283.490000002</v>
      </c>
      <c r="G19" s="18">
        <f t="shared" si="2"/>
        <v>392049.87000000104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-7270784.0099999998</v>
      </c>
      <c r="D21" s="18">
        <v>0</v>
      </c>
      <c r="E21" s="18">
        <v>534067.24</v>
      </c>
      <c r="F21" s="18">
        <f t="shared" si="3"/>
        <v>-7804851.25</v>
      </c>
      <c r="G21" s="18">
        <f t="shared" si="2"/>
        <v>-534067.24000000022</v>
      </c>
    </row>
    <row r="22" spans="1:7" x14ac:dyDescent="0.2">
      <c r="A22" s="3">
        <v>1270</v>
      </c>
      <c r="B22" s="7" t="s">
        <v>21</v>
      </c>
      <c r="C22" s="18">
        <v>11832712.1</v>
      </c>
      <c r="D22" s="18">
        <v>606023.57999999996</v>
      </c>
      <c r="E22" s="18">
        <v>27155.58</v>
      </c>
      <c r="F22" s="18">
        <f t="shared" si="3"/>
        <v>12411580.1</v>
      </c>
      <c r="G22" s="18">
        <f t="shared" si="2"/>
        <v>578868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2018-03-08T18:40:55Z</cp:lastPrinted>
  <dcterms:created xsi:type="dcterms:W3CDTF">2014-02-09T04:04:15Z</dcterms:created>
  <dcterms:modified xsi:type="dcterms:W3CDTF">2020-02-05T21:37:43Z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