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10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<sst xmlns="http://schemas.openxmlformats.org/spreadsheetml/2006/main" count="27" uniqueCount="27">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</sst>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348990339.66000003</v>
      </c>
      <c r="D4" s="13">
        <f>SUM(D6+D15)</f>
        <v>142593994.36000001</v>
      </c>
      <c r="E4" s="13">
        <f>SUM(E6+E15)</f>
        <v>116628285.30999999</v>
      </c>
      <c r="F4" s="13">
        <f>SUM(F6+F15)</f>
        <v>374956048.7100001</v>
      </c>
      <c r="G4" s="13">
        <f>SUM(G6+G15)</f>
        <v>25965709.050000027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30569897.899999999</v>
      </c>
      <c r="D6" s="13">
        <f>SUM(D7:D13)</f>
        <v>122647864.68000001</v>
      </c>
      <c r="E6" s="13">
        <f>SUM(E7:E13)</f>
        <v>114978700.52999999</v>
      </c>
      <c r="F6" s="13">
        <f>SUM(F7:F13)</f>
        <v>38239062.050000004</v>
      </c>
      <c r="G6" s="18">
        <f>SUM(G7:G13)</f>
        <v>7669164.150000005</v>
      </c>
    </row>
    <row r="7" spans="1:7" x14ac:dyDescent="0.2">
      <c r="A7" s="3">
        <v>1110</v>
      </c>
      <c r="B7" s="7" t="s">
        <v>9</v>
      </c>
      <c r="C7" s="18">
        <v>22527699.109999999</v>
      </c>
      <c r="D7" s="18">
        <v>107569405.3</v>
      </c>
      <c r="E7" s="18">
        <v>100130224.81999999</v>
      </c>
      <c r="F7" s="18">
        <f>C7+D7-E7</f>
        <v>29966879.590000004</v>
      </c>
      <c r="G7" s="18">
        <f t="shared" ref="G7:G13" si="0">F7-C7</f>
        <v>7439180.4800000042</v>
      </c>
    </row>
    <row r="8" spans="1:7" x14ac:dyDescent="0.2">
      <c r="A8" s="3">
        <v>1120</v>
      </c>
      <c r="B8" s="7" t="s">
        <v>10</v>
      </c>
      <c r="C8" s="18">
        <v>1597286.27</v>
      </c>
      <c r="D8" s="18">
        <v>2282808.37</v>
      </c>
      <c r="E8" s="18">
        <v>3223128.83</v>
      </c>
      <c r="F8" s="18">
        <f t="shared" ref="F8:F13" si="1">C8+D8-E8</f>
        <v>656965.81000000006</v>
      </c>
      <c r="G8" s="18">
        <f t="shared" si="0"/>
        <v>-940320.46</v>
      </c>
    </row>
    <row r="9" spans="1:7" x14ac:dyDescent="0.2">
      <c r="A9" s="3">
        <v>1130</v>
      </c>
      <c r="B9" s="7" t="s">
        <v>11</v>
      </c>
      <c r="C9" s="18">
        <v>6427362.5199999996</v>
      </c>
      <c r="D9" s="18">
        <v>12795651.01</v>
      </c>
      <c r="E9" s="18">
        <v>11625346.880000001</v>
      </c>
      <c r="F9" s="18">
        <f t="shared" si="1"/>
        <v>7597666.6500000004</v>
      </c>
      <c r="G9" s="18">
        <f t="shared" si="0"/>
        <v>1170304.1300000008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318420441.76000005</v>
      </c>
      <c r="D15" s="13">
        <f>SUM(D16:D24)</f>
        <v>19946129.680000003</v>
      </c>
      <c r="E15" s="13">
        <f>SUM(E16:E24)</f>
        <v>1649584.78</v>
      </c>
      <c r="F15" s="13">
        <f>SUM(F16:F24)</f>
        <v>336716986.66000009</v>
      </c>
      <c r="G15" s="13">
        <f>SUM(G16:G24)</f>
        <v>18296544.900000021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293312968.49000001</v>
      </c>
      <c r="D18" s="19">
        <v>19142580.010000002</v>
      </c>
      <c r="E18" s="19">
        <v>1327065.78</v>
      </c>
      <c r="F18" s="19">
        <f t="shared" si="3"/>
        <v>311128482.72000003</v>
      </c>
      <c r="G18" s="19">
        <f t="shared" si="2"/>
        <v>17815514.230000019</v>
      </c>
    </row>
    <row r="19" spans="1:7" x14ac:dyDescent="0.2">
      <c r="A19" s="3">
        <v>1240</v>
      </c>
      <c r="B19" s="7" t="s">
        <v>18</v>
      </c>
      <c r="C19" s="18">
        <v>20095283.489999998</v>
      </c>
      <c r="D19" s="18">
        <v>803549.67</v>
      </c>
      <c r="E19" s="18">
        <v>322519</v>
      </c>
      <c r="F19" s="18">
        <f t="shared" si="3"/>
        <v>20576314.16</v>
      </c>
      <c r="G19" s="18">
        <f t="shared" si="2"/>
        <v>481030.67000000179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-7804851.25</v>
      </c>
      <c r="D21" s="18">
        <v>0</v>
      </c>
      <c r="E21" s="18">
        <v>0</v>
      </c>
      <c r="F21" s="18">
        <f t="shared" si="3"/>
        <v>-7804851.25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12411580.1</v>
      </c>
      <c r="D22" s="18">
        <v>0</v>
      </c>
      <c r="E22" s="18">
        <v>0</v>
      </c>
      <c r="F22" s="18">
        <f t="shared" si="3"/>
        <v>12411580.1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2020-10-28T18:56:18Z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