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S PUBLICAS 2021\2DO TRIMESTRE 2021\"/>
    </mc:Choice>
  </mc:AlternateContent>
  <bookViews>
    <workbookView xWindow="0" yWindow="0" windowWidth="20490" windowHeight="7755"/>
  </bookViews>
  <sheets>
    <sheet name="EAA" sheetId="1" r:id="rId1"/>
  </sheets>
  <definedNames>
    <definedName name="_xlnm._FilterDatabase" localSheetId="0" hidden="1">EAA!$A$2:$F$21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D12" i="1"/>
  <c r="C12" i="1"/>
  <c r="B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D4" i="1"/>
  <c r="D3" i="1" s="1"/>
  <c r="C4" i="1"/>
  <c r="B4" i="1"/>
  <c r="B3" i="1" s="1"/>
  <c r="E3" i="1"/>
  <c r="C3" i="1"/>
  <c r="F12" i="1" l="1"/>
  <c r="F3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<sst xmlns="http://schemas.openxmlformats.org/spreadsheetml/2006/main" count="27" uniqueCount="27">
  <si>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</si>
  <si>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</si>
  <si>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</si>
  <si>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</si>
  <si>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</si>
  <si>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</si>
  <si>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</si>
  <si>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</si>
  <si>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</si>
  <si>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</si>
  <si>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</si>
  <si>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</si>
  <si>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</si>
  <si>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</si>
  <si>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</si>
  <si>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</si>
  <si>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</si>
  <si>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</si>
  <si>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</si>
  <si>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</si>
  <si>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</si>
  <si>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</si>
  <si>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</si>
  <si>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</si>
  <si>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</si>
  <si>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</si>
  <si>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TIERRA BLANCA, GTO.
Estado Analítico del Activo
Del 01 de enero al 30 de junio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</si>
</sst>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24</xdr:row>
      <xdr:rowOff>0</xdr:rowOff>
    </xdr:from>
    <xdr:to>
      <xdr:col>1</xdr:col>
      <xdr:colOff>1085850</xdr:colOff>
      <xdr:row>35</xdr:row>
      <xdr:rowOff>66675</xdr:rowOff>
    </xdr:to>
    <xdr:sp macro="" textlink="">
      <xdr:nvSpPr>
        <xdr:cNvPr id="2" name="CuadroTexto 1"/>
        <xdr:cNvSpPr txBox="1"/>
      </xdr:nvSpPr>
      <xdr:spPr>
        <a:xfrm>
          <a:off x="533400" y="3876675"/>
          <a:ext cx="4314825" cy="163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1</xdr:col>
      <xdr:colOff>1095375</xdr:colOff>
      <xdr:row>23</xdr:row>
      <xdr:rowOff>142874</xdr:rowOff>
    </xdr:from>
    <xdr:to>
      <xdr:col>5</xdr:col>
      <xdr:colOff>647700</xdr:colOff>
      <xdr:row>35</xdr:row>
      <xdr:rowOff>95249</xdr:rowOff>
    </xdr:to>
    <xdr:sp macro="" textlink="">
      <xdr:nvSpPr>
        <xdr:cNvPr id="3" name="CuadroTexto 2"/>
        <xdr:cNvSpPr txBox="1"/>
      </xdr:nvSpPr>
      <xdr:spPr>
        <a:xfrm>
          <a:off x="4857750" y="3876674"/>
          <a:ext cx="4314825" cy="1666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37" zoomScaleNormal="100" workbookViewId="0">
      <selection activeCell="C43" sqref="C43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5" t="s">
        <v>0</v>
      </c>
      <c r="B3" s="6">
        <f>SUM(B4+B12)</f>
        <v>378110513.42000008</v>
      </c>
      <c r="C3" s="6">
        <f>SUM(C4+C12)</f>
        <v>84626741.25</v>
      </c>
      <c r="D3" s="6">
        <f>SUM(D4+D12)</f>
        <v>61633552.730000004</v>
      </c>
      <c r="E3" s="6">
        <f>SUM(E4+E12)</f>
        <v>401103701.94000006</v>
      </c>
      <c r="F3" s="6">
        <f>SUM(F4+F12)</f>
        <v>22993188.519999977</v>
      </c>
    </row>
    <row r="4" spans="1:6" x14ac:dyDescent="0.2">
      <c r="A4" s="7" t="s">
        <v>4</v>
      </c>
      <c r="B4" s="6">
        <f>SUM(B5:B11)</f>
        <v>25684787.439999998</v>
      </c>
      <c r="C4" s="6">
        <f>SUM(C5:C11)</f>
        <v>77960153.719999999</v>
      </c>
      <c r="D4" s="6">
        <f>SUM(D5:D11)</f>
        <v>61275635.990000002</v>
      </c>
      <c r="E4" s="6">
        <f>SUM(E5:E11)</f>
        <v>42369305.170000002</v>
      </c>
      <c r="F4" s="9">
        <f>SUM(F5:F11)</f>
        <v>16684517.729999999</v>
      </c>
    </row>
    <row r="5" spans="1:6" x14ac:dyDescent="0.2">
      <c r="A5" s="8" t="s">
        <v>5</v>
      </c>
      <c r="B5" s="9">
        <v>22135041.379999999</v>
      </c>
      <c r="C5" s="9">
        <v>69987217.120000005</v>
      </c>
      <c r="D5" s="9">
        <v>54497697.810000002</v>
      </c>
      <c r="E5" s="9">
        <f>B5+C5-D5</f>
        <v>37624560.689999998</v>
      </c>
      <c r="F5" s="9">
        <f t="shared" ref="F5:F11" si="0">E5-B5</f>
        <v>15489519.309999999</v>
      </c>
    </row>
    <row r="6" spans="1:6" x14ac:dyDescent="0.2">
      <c r="A6" s="8" t="s">
        <v>6</v>
      </c>
      <c r="B6" s="9">
        <v>1430644.77</v>
      </c>
      <c r="C6" s="9">
        <v>642052.75</v>
      </c>
      <c r="D6" s="9">
        <v>1220978.74</v>
      </c>
      <c r="E6" s="9">
        <f t="shared" ref="E6:E11" si="1">B6+C6-D6</f>
        <v>851718.78</v>
      </c>
      <c r="F6" s="9">
        <f t="shared" si="0"/>
        <v>-578925.99</v>
      </c>
    </row>
    <row r="7" spans="1:6" x14ac:dyDescent="0.2">
      <c r="A7" s="8" t="s">
        <v>7</v>
      </c>
      <c r="B7" s="9">
        <v>2101551.29</v>
      </c>
      <c r="C7" s="9">
        <v>7330883.8499999996</v>
      </c>
      <c r="D7" s="9">
        <v>5556959.4400000004</v>
      </c>
      <c r="E7" s="9">
        <f t="shared" si="1"/>
        <v>3875475.7</v>
      </c>
      <c r="F7" s="9">
        <f t="shared" si="0"/>
        <v>1773924.4100000001</v>
      </c>
    </row>
    <row r="8" spans="1:6" x14ac:dyDescent="0.2">
      <c r="A8" s="8" t="s">
        <v>1</v>
      </c>
      <c r="B8" s="9">
        <v>0</v>
      </c>
      <c r="C8" s="9">
        <v>0</v>
      </c>
      <c r="D8" s="9">
        <v>0</v>
      </c>
      <c r="E8" s="9">
        <f t="shared" si="1"/>
        <v>0</v>
      </c>
      <c r="F8" s="9">
        <f t="shared" si="0"/>
        <v>0</v>
      </c>
    </row>
    <row r="9" spans="1:6" x14ac:dyDescent="0.2">
      <c r="A9" s="8" t="s">
        <v>2</v>
      </c>
      <c r="B9" s="9">
        <v>17550</v>
      </c>
      <c r="C9" s="9">
        <v>0</v>
      </c>
      <c r="D9" s="9">
        <v>0</v>
      </c>
      <c r="E9" s="9">
        <f t="shared" si="1"/>
        <v>17550</v>
      </c>
      <c r="F9" s="9">
        <f t="shared" si="0"/>
        <v>0</v>
      </c>
    </row>
    <row r="10" spans="1:6" x14ac:dyDescent="0.2">
      <c r="A10" s="8" t="s">
        <v>8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si="0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0"/>
        <v>0</v>
      </c>
    </row>
    <row r="12" spans="1:6" x14ac:dyDescent="0.2">
      <c r="A12" s="7" t="s">
        <v>10</v>
      </c>
      <c r="B12" s="6">
        <f>SUM(B13:B21)</f>
        <v>352425725.98000008</v>
      </c>
      <c r="C12" s="6">
        <f>SUM(C13:C21)</f>
        <v>6666587.5299999993</v>
      </c>
      <c r="D12" s="6">
        <f>SUM(D13:D21)</f>
        <v>357916.74</v>
      </c>
      <c r="E12" s="6">
        <f>SUM(E13:E21)</f>
        <v>358734396.77000004</v>
      </c>
      <c r="F12" s="6">
        <f>SUM(F13:F21)</f>
        <v>6308670.7899999786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2">E13-B13</f>
        <v>0</v>
      </c>
    </row>
    <row r="14" spans="1:6" x14ac:dyDescent="0.2">
      <c r="A14" s="8" t="s">
        <v>12</v>
      </c>
      <c r="B14" s="10">
        <v>18236.63</v>
      </c>
      <c r="C14" s="10">
        <v>0</v>
      </c>
      <c r="D14" s="10">
        <v>0</v>
      </c>
      <c r="E14" s="10">
        <f t="shared" ref="E14:E21" si="3">B14+C14-D14</f>
        <v>18236.63</v>
      </c>
      <c r="F14" s="10">
        <f t="shared" si="2"/>
        <v>0</v>
      </c>
    </row>
    <row r="15" spans="1:6" x14ac:dyDescent="0.2">
      <c r="A15" s="8" t="s">
        <v>13</v>
      </c>
      <c r="B15" s="10">
        <v>326940429.60000002</v>
      </c>
      <c r="C15" s="10">
        <v>6359366.8899999997</v>
      </c>
      <c r="D15" s="10">
        <v>357916.74</v>
      </c>
      <c r="E15" s="10">
        <f t="shared" si="3"/>
        <v>332941879.75</v>
      </c>
      <c r="F15" s="10">
        <f t="shared" si="2"/>
        <v>6001450.1499999762</v>
      </c>
    </row>
    <row r="16" spans="1:6" x14ac:dyDescent="0.2">
      <c r="A16" s="8" t="s">
        <v>14</v>
      </c>
      <c r="B16" s="9">
        <v>20716686.789999999</v>
      </c>
      <c r="C16" s="9">
        <v>64290.01</v>
      </c>
      <c r="D16" s="9">
        <v>0</v>
      </c>
      <c r="E16" s="9">
        <f t="shared" si="3"/>
        <v>20780976.800000001</v>
      </c>
      <c r="F16" s="9">
        <f t="shared" si="2"/>
        <v>64290.010000001639</v>
      </c>
    </row>
    <row r="17" spans="1:6" x14ac:dyDescent="0.2">
      <c r="A17" s="8" t="s">
        <v>15</v>
      </c>
      <c r="B17" s="9">
        <v>387224.3</v>
      </c>
      <c r="C17" s="9">
        <v>0</v>
      </c>
      <c r="D17" s="9">
        <v>0</v>
      </c>
      <c r="E17" s="9">
        <f t="shared" si="3"/>
        <v>387224.3</v>
      </c>
      <c r="F17" s="9">
        <f t="shared" si="2"/>
        <v>0</v>
      </c>
    </row>
    <row r="18" spans="1:6" x14ac:dyDescent="0.2">
      <c r="A18" s="8" t="s">
        <v>16</v>
      </c>
      <c r="B18" s="9">
        <v>-8298431.4400000004</v>
      </c>
      <c r="C18" s="9">
        <v>0</v>
      </c>
      <c r="D18" s="9">
        <v>0</v>
      </c>
      <c r="E18" s="9">
        <f t="shared" si="3"/>
        <v>-8298431.4400000004</v>
      </c>
      <c r="F18" s="9">
        <f t="shared" si="2"/>
        <v>0</v>
      </c>
    </row>
    <row r="19" spans="1:6" x14ac:dyDescent="0.2">
      <c r="A19" s="8" t="s">
        <v>17</v>
      </c>
      <c r="B19" s="9">
        <v>12661580.1</v>
      </c>
      <c r="C19" s="9">
        <v>242930.63</v>
      </c>
      <c r="D19" s="9">
        <v>0</v>
      </c>
      <c r="E19" s="9">
        <f t="shared" si="3"/>
        <v>12904510.73</v>
      </c>
      <c r="F19" s="9">
        <f t="shared" si="2"/>
        <v>242930.63000000082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3"/>
        <v>0</v>
      </c>
      <c r="F20" s="9">
        <f t="shared" si="2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3"/>
        <v>0</v>
      </c>
      <c r="F21" s="9">
        <f t="shared" si="2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2021-07-20T21:34:25Z</cp:lastPrinted>
  <dcterms:created xsi:type="dcterms:W3CDTF">2014-02-09T04:04:15Z</dcterms:created>
  <dcterms:modified xsi:type="dcterms:W3CDTF">2021-07-20T21:34:32Z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