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<sst xmlns="http://schemas.openxmlformats.org/spreadsheetml/2006/main" count="27" uniqueCount="27">
  <si>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</si>
  <si>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</si>
  <si>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</si>
  <si>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</si>
  <si>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</si>
  <si>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</si>
  <si>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</si>
  <si>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</si>
  <si>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</si>
  <si>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</si>
  <si>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</si>
  <si>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</si>
  <si>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</si>
  <si>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</si>
  <si>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</si>
  <si>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</si>
  <si>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</si>
  <si>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</si>
  <si>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</si>
  <si>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</si>
  <si>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</si>
  <si>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</si>
  <si>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</si>
  <si>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</si>
  <si>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</si>
  <si>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</si>
  <si>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Tierra Blanca, Guanajuato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</si>
</sst>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F23" sqref="A1:F2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403656347.37999994</v>
      </c>
      <c r="C3" s="5">
        <f t="shared" ref="C3:F3" si="0">C4+C12</f>
        <v>80395172.520000011</v>
      </c>
      <c r="D3" s="5">
        <f t="shared" si="0"/>
        <v>88696369.150000006</v>
      </c>
      <c r="E3" s="5">
        <f t="shared" si="0"/>
        <v>395355150.74999994</v>
      </c>
      <c r="F3" s="5">
        <f t="shared" si="0"/>
        <v>-8301196.630000025</v>
      </c>
    </row>
    <row r="4" spans="1:6" x14ac:dyDescent="0.2">
      <c r="A4" s="6" t="s">
        <v>4</v>
      </c>
      <c r="B4" s="5">
        <f>SUM(B5:B11)</f>
        <v>20226211.709999997</v>
      </c>
      <c r="C4" s="5">
        <f>SUM(C5:C11)</f>
        <v>79279035.060000017</v>
      </c>
      <c r="D4" s="5">
        <f>SUM(D5:D11)</f>
        <v>67212448.900000006</v>
      </c>
      <c r="E4" s="5">
        <f>SUM(E5:E11)</f>
        <v>32292797.869999994</v>
      </c>
      <c r="F4" s="5">
        <f>SUM(F5:F11)</f>
        <v>12066586.159999996</v>
      </c>
    </row>
    <row r="5" spans="1:6" x14ac:dyDescent="0.2">
      <c r="A5" s="7" t="s">
        <v>5</v>
      </c>
      <c r="B5" s="8">
        <v>17654251.77</v>
      </c>
      <c r="C5" s="8">
        <v>42819759.030000001</v>
      </c>
      <c r="D5" s="8">
        <v>30193741.620000001</v>
      </c>
      <c r="E5" s="8">
        <f>B5+C5-D5</f>
        <v>30280269.179999996</v>
      </c>
      <c r="F5" s="8">
        <f t="shared" ref="F5:F11" si="1">E5-B5</f>
        <v>12626017.409999996</v>
      </c>
    </row>
    <row r="6" spans="1:6" x14ac:dyDescent="0.2">
      <c r="A6" s="7" t="s">
        <v>6</v>
      </c>
      <c r="B6" s="8">
        <v>915654.83</v>
      </c>
      <c r="C6" s="8">
        <v>35602334.740000002</v>
      </c>
      <c r="D6" s="8">
        <v>35106039.350000001</v>
      </c>
      <c r="E6" s="8">
        <f t="shared" ref="E6:E11" si="2">B6+C6-D6</f>
        <v>1411950.2199999988</v>
      </c>
      <c r="F6" s="8">
        <f t="shared" si="1"/>
        <v>496295.38999999885</v>
      </c>
    </row>
    <row r="7" spans="1:6" x14ac:dyDescent="0.2">
      <c r="A7" s="7" t="s">
        <v>7</v>
      </c>
      <c r="B7" s="8">
        <v>1638755.11</v>
      </c>
      <c r="C7" s="8">
        <v>856941.29</v>
      </c>
      <c r="D7" s="8">
        <v>1912667.93</v>
      </c>
      <c r="E7" s="8">
        <f t="shared" si="2"/>
        <v>583028.47000000044</v>
      </c>
      <c r="F7" s="8">
        <f t="shared" si="1"/>
        <v>-1055726.6399999997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7" t="s">
        <v>2</v>
      </c>
      <c r="B9" s="8">
        <v>17550</v>
      </c>
      <c r="C9" s="8">
        <v>0</v>
      </c>
      <c r="D9" s="8">
        <v>0</v>
      </c>
      <c r="E9" s="8">
        <f t="shared" si="2"/>
        <v>17550</v>
      </c>
      <c r="F9" s="8">
        <f t="shared" si="1"/>
        <v>0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6" t="s">
        <v>10</v>
      </c>
      <c r="B12" s="5">
        <f>SUM(B13:B21)</f>
        <v>383430135.66999996</v>
      </c>
      <c r="C12" s="5">
        <f>SUM(C13:C21)</f>
        <v>1116137.46</v>
      </c>
      <c r="D12" s="5">
        <f>SUM(D13:D21)</f>
        <v>21483920.25</v>
      </c>
      <c r="E12" s="5">
        <f>SUM(E13:E21)</f>
        <v>363062352.87999994</v>
      </c>
      <c r="F12" s="5">
        <f>SUM(F13:F21)</f>
        <v>-20367782.790000021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7" t="s">
        <v>12</v>
      </c>
      <c r="B14" s="9">
        <v>18236.63</v>
      </c>
      <c r="C14" s="9">
        <v>0</v>
      </c>
      <c r="D14" s="9">
        <v>0</v>
      </c>
      <c r="E14" s="9">
        <f t="shared" ref="E14:E21" si="4">B14+C14-D14</f>
        <v>18236.63</v>
      </c>
      <c r="F14" s="9">
        <f t="shared" si="3"/>
        <v>0</v>
      </c>
    </row>
    <row r="15" spans="1:6" x14ac:dyDescent="0.2">
      <c r="A15" s="7" t="s">
        <v>13</v>
      </c>
      <c r="B15" s="9">
        <v>356741477.5</v>
      </c>
      <c r="C15" s="9">
        <v>1085296.46</v>
      </c>
      <c r="D15" s="9">
        <v>21483920.25</v>
      </c>
      <c r="E15" s="9">
        <f t="shared" si="4"/>
        <v>336342853.70999998</v>
      </c>
      <c r="F15" s="9">
        <f t="shared" si="3"/>
        <v>-20398623.790000021</v>
      </c>
    </row>
    <row r="16" spans="1:6" x14ac:dyDescent="0.2">
      <c r="A16" s="7" t="s">
        <v>14</v>
      </c>
      <c r="B16" s="8">
        <v>21971807.079999998</v>
      </c>
      <c r="C16" s="8">
        <v>30841</v>
      </c>
      <c r="D16" s="8">
        <v>0</v>
      </c>
      <c r="E16" s="8">
        <f t="shared" si="4"/>
        <v>22002648.079999998</v>
      </c>
      <c r="F16" s="8">
        <f t="shared" si="3"/>
        <v>30841</v>
      </c>
    </row>
    <row r="17" spans="1:6" x14ac:dyDescent="0.2">
      <c r="A17" s="7" t="s">
        <v>15</v>
      </c>
      <c r="B17" s="8">
        <v>387224.3</v>
      </c>
      <c r="C17" s="8">
        <v>0</v>
      </c>
      <c r="D17" s="8">
        <v>0</v>
      </c>
      <c r="E17" s="8">
        <f t="shared" si="4"/>
        <v>387224.3</v>
      </c>
      <c r="F17" s="8">
        <f t="shared" si="3"/>
        <v>0</v>
      </c>
    </row>
    <row r="18" spans="1:6" x14ac:dyDescent="0.2">
      <c r="A18" s="7" t="s">
        <v>16</v>
      </c>
      <c r="B18" s="8">
        <v>-8791068.8599999994</v>
      </c>
      <c r="C18" s="8">
        <v>0</v>
      </c>
      <c r="D18" s="8">
        <v>0</v>
      </c>
      <c r="E18" s="8">
        <f t="shared" si="4"/>
        <v>-8791068.8599999994</v>
      </c>
      <c r="F18" s="8">
        <f t="shared" si="3"/>
        <v>0</v>
      </c>
    </row>
    <row r="19" spans="1:6" x14ac:dyDescent="0.2">
      <c r="A19" s="7" t="s">
        <v>17</v>
      </c>
      <c r="B19" s="8">
        <v>13102459.02</v>
      </c>
      <c r="C19" s="8">
        <v>0</v>
      </c>
      <c r="D19" s="8">
        <v>0</v>
      </c>
      <c r="E19" s="8">
        <f t="shared" si="4"/>
        <v>13102459.02</v>
      </c>
      <c r="F19" s="8">
        <f t="shared" si="3"/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2022-04-30T04:11:53Z</cp:lastPrinted>
  <dcterms:created xsi:type="dcterms:W3CDTF">2014-02-09T04:04:15Z</dcterms:created>
  <dcterms:modified xsi:type="dcterms:W3CDTF">2022-04-30T04:19:21Z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