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2DA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B3" i="2" l="1"/>
  <c r="E12" i="2"/>
  <c r="C3" i="2"/>
  <c r="F12" i="2"/>
  <c r="D3" i="2"/>
  <c r="E4" i="2"/>
  <c r="F4" i="2"/>
  <c r="E3" i="2" l="1"/>
  <c r="F3" i="2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<sst xmlns="http://schemas.openxmlformats.org/spreadsheetml/2006/main" count="29" uniqueCount="29">
  <si>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</si>
  <si>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</si>
  <si>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</si>
  <si>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</si>
  <si>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</si>
  <si>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</si>
  <si>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</si>
  <si>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</si>
  <si>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</si>
  <si>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</si>
  <si>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</si>
  <si>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</si>
  <si>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</si>
  <si>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</si>
  <si>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</si>
  <si>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</si>
  <si>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</si>
  <si>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</si>
  <si>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</si>
  <si>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</si>
  <si>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</si>
  <si>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</si>
  <si>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</si>
  <si>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</si>
  <si>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</si>
  <si>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</si>
  <si>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Tierra Blanca, Guanajuato
Estado Analítico del Activo
Del 1 de Enero al 30 de Junio de 2023
(Cifras en Pesos)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</si>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</sst>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indent="1"/>
    </xf>
    <xf numFmtId="0" fontId="3" fillId="0" borderId="4" xfId="8" applyFont="1" applyFill="1" applyBorder="1" applyAlignment="1">
      <alignment horizontal="left" vertical="top" indent="2"/>
    </xf>
    <xf numFmtId="0" fontId="4" fillId="0" borderId="4" xfId="8" applyFont="1" applyFill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0" xfId="16" applyFont="1" applyAlignment="1">
      <alignment horizontal="center" vertical="top" wrapText="1"/>
    </xf>
    <xf numFmtId="0" fontId="7" fillId="0" borderId="0" xfId="16" applyFont="1" applyAlignment="1">
      <alignment vertical="top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A27" sqref="A27:F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408678651.68000001</v>
      </c>
      <c r="C3" s="8">
        <f t="shared" ref="C3:F3" si="0">C4+C12</f>
        <v>565793036.60000002</v>
      </c>
      <c r="D3" s="8">
        <f t="shared" si="0"/>
        <v>132362173.39999999</v>
      </c>
      <c r="E3" s="8">
        <f t="shared" si="0"/>
        <v>433430863.19999999</v>
      </c>
      <c r="F3" s="8">
        <f t="shared" si="0"/>
        <v>24752211.52</v>
      </c>
    </row>
    <row r="4" spans="1:6" x14ac:dyDescent="0.2">
      <c r="A4" s="5" t="s">
        <v>4</v>
      </c>
      <c r="B4" s="8">
        <f>SUM(B5:B11)</f>
        <v>43932206.019999996</v>
      </c>
      <c r="C4" s="8">
        <f>SUM(C5:C11)</f>
        <v>153358902.55000001</v>
      </c>
      <c r="D4" s="8">
        <f>SUM(D5:D11)</f>
        <v>111907555.03999999</v>
      </c>
      <c r="E4" s="8">
        <f>SUM(E5:E11)</f>
        <v>41451347.510000005</v>
      </c>
      <c r="F4" s="8">
        <f>SUM(F5:F11)</f>
        <v>-2480858.5099999942</v>
      </c>
    </row>
    <row r="5" spans="1:6" x14ac:dyDescent="0.2">
      <c r="A5" s="6" t="s">
        <v>5</v>
      </c>
      <c r="B5" s="9">
        <v>27402912.829999998</v>
      </c>
      <c r="C5" s="9">
        <v>57961590.090000004</v>
      </c>
      <c r="D5" s="9">
        <v>18690505.640000001</v>
      </c>
      <c r="E5" s="9">
        <v>39271084.450000003</v>
      </c>
      <c r="F5" s="9">
        <f t="shared" ref="F5:F11" si="1">E5-B5</f>
        <v>11868171.620000005</v>
      </c>
    </row>
    <row r="6" spans="1:6" x14ac:dyDescent="0.2">
      <c r="A6" s="6" t="s">
        <v>6</v>
      </c>
      <c r="B6" s="9">
        <v>1455938.46</v>
      </c>
      <c r="C6" s="9">
        <v>42310600.509999998</v>
      </c>
      <c r="D6" s="9">
        <v>40900650.920000002</v>
      </c>
      <c r="E6" s="9">
        <v>1409949.59</v>
      </c>
      <c r="F6" s="9">
        <f t="shared" si="1"/>
        <v>-45988.869999999879</v>
      </c>
    </row>
    <row r="7" spans="1:6" x14ac:dyDescent="0.2">
      <c r="A7" s="6" t="s">
        <v>7</v>
      </c>
      <c r="B7" s="9">
        <v>15055804.73</v>
      </c>
      <c r="C7" s="9">
        <v>53069161.950000003</v>
      </c>
      <c r="D7" s="9">
        <v>52316398.479999997</v>
      </c>
      <c r="E7" s="9">
        <v>752763.47</v>
      </c>
      <c r="F7" s="9">
        <f t="shared" si="1"/>
        <v>-14303041.26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17550</v>
      </c>
      <c r="C9" s="9">
        <v>17550</v>
      </c>
      <c r="D9" s="9">
        <v>0</v>
      </c>
      <c r="E9" s="9">
        <v>17550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364746445.66000003</v>
      </c>
      <c r="C12" s="8">
        <f>SUM(C13:C21)</f>
        <v>412434134.05000001</v>
      </c>
      <c r="D12" s="8">
        <f>SUM(D13:D21)</f>
        <v>20454618.359999999</v>
      </c>
      <c r="E12" s="8">
        <f>SUM(E13:E21)</f>
        <v>391979515.69</v>
      </c>
      <c r="F12" s="8">
        <f>SUM(F13:F21)</f>
        <v>27233070.029999994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18236.63</v>
      </c>
      <c r="C14" s="10">
        <v>18236.63</v>
      </c>
      <c r="D14" s="10">
        <v>0</v>
      </c>
      <c r="E14" s="10">
        <v>18236.63</v>
      </c>
      <c r="F14" s="10">
        <f t="shared" si="2"/>
        <v>0</v>
      </c>
    </row>
    <row r="15" spans="1:6" x14ac:dyDescent="0.2">
      <c r="A15" s="6" t="s">
        <v>13</v>
      </c>
      <c r="B15" s="10">
        <v>338447385.74000001</v>
      </c>
      <c r="C15" s="10">
        <v>375029318.17000002</v>
      </c>
      <c r="D15" s="10">
        <v>10996620.359999999</v>
      </c>
      <c r="E15" s="10">
        <v>364032697.81</v>
      </c>
      <c r="F15" s="10">
        <f t="shared" si="2"/>
        <v>25585312.069999993</v>
      </c>
    </row>
    <row r="16" spans="1:6" x14ac:dyDescent="0.2">
      <c r="A16" s="6" t="s">
        <v>14</v>
      </c>
      <c r="B16" s="9">
        <v>22249137.969999999</v>
      </c>
      <c r="C16" s="9">
        <v>23896895.93</v>
      </c>
      <c r="D16" s="9">
        <v>0</v>
      </c>
      <c r="E16" s="9">
        <v>23896895.93</v>
      </c>
      <c r="F16" s="9">
        <f t="shared" si="2"/>
        <v>1647757.9600000009</v>
      </c>
    </row>
    <row r="17" spans="1:10" x14ac:dyDescent="0.2">
      <c r="A17" s="6" t="s">
        <v>15</v>
      </c>
      <c r="B17" s="9">
        <v>387224.3</v>
      </c>
      <c r="C17" s="9">
        <v>387224.3</v>
      </c>
      <c r="D17" s="9">
        <v>0</v>
      </c>
      <c r="E17" s="9">
        <v>387224.3</v>
      </c>
      <c r="F17" s="9">
        <f t="shared" si="2"/>
        <v>0</v>
      </c>
    </row>
    <row r="18" spans="1:10" x14ac:dyDescent="0.2">
      <c r="A18" s="6" t="s">
        <v>16</v>
      </c>
      <c r="B18" s="9">
        <v>-9457998</v>
      </c>
      <c r="C18" s="9">
        <v>0</v>
      </c>
      <c r="D18" s="9">
        <v>9457998</v>
      </c>
      <c r="E18" s="9">
        <v>-9457998</v>
      </c>
      <c r="F18" s="9">
        <f t="shared" si="2"/>
        <v>0</v>
      </c>
    </row>
    <row r="19" spans="1:10" x14ac:dyDescent="0.2">
      <c r="A19" s="6" t="s">
        <v>17</v>
      </c>
      <c r="B19" s="9">
        <v>13102459.02</v>
      </c>
      <c r="C19" s="9">
        <v>13102459.02</v>
      </c>
      <c r="D19" s="9">
        <v>0</v>
      </c>
      <c r="E19" s="9">
        <v>13102459.02</v>
      </c>
      <c r="F19" s="9">
        <f t="shared" si="2"/>
        <v>0</v>
      </c>
    </row>
    <row r="20" spans="1:10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10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10" ht="12.75" x14ac:dyDescent="0.2">
      <c r="A23" s="7" t="s">
        <v>24</v>
      </c>
    </row>
    <row r="26" spans="1:10" ht="15" customHeight="1" x14ac:dyDescent="0.2">
      <c r="A26" s="14" t="s">
        <v>27</v>
      </c>
      <c r="B26" s="14"/>
      <c r="C26" s="14"/>
      <c r="D26" s="14"/>
      <c r="E26" s="14"/>
      <c r="F26" s="14"/>
      <c r="G26" s="15"/>
      <c r="H26" s="15"/>
      <c r="I26" s="15"/>
      <c r="J26" s="15"/>
    </row>
    <row r="27" spans="1:10" ht="15" customHeight="1" x14ac:dyDescent="0.2">
      <c r="A27" s="14" t="s">
        <v>28</v>
      </c>
      <c r="B27" s="14"/>
      <c r="C27" s="14"/>
      <c r="D27" s="14"/>
      <c r="E27" s="14"/>
      <c r="F27" s="14"/>
      <c r="G27" s="15"/>
      <c r="H27" s="15"/>
      <c r="I27" s="15"/>
      <c r="J27" s="15"/>
    </row>
  </sheetData>
  <sheetProtection formatCells="0" formatColumns="0" formatRows="0" autoFilter="0"/>
  <mergeCells count="3">
    <mergeCell ref="A1:F1"/>
    <mergeCell ref="A26:F26"/>
    <mergeCell ref="A27:F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2023-08-11T19:28:22Z</cp:lastPrinted>
  <dcterms:created xsi:type="dcterms:W3CDTF">2014-02-09T04:04:15Z</dcterms:created>
  <dcterms:modified xsi:type="dcterms:W3CDTF">2023-08-11T19:28:44Z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