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<sst xmlns="http://schemas.openxmlformats.org/spreadsheetml/2006/main" count="29" uniqueCount="29">
  <si>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</si>
  <si>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</si>
  <si>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</si>
  <si>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</si>
  <si>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</si>
  <si>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</si>
  <si>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</si>
  <si>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</si>
  <si>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</si>
  <si>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</si>
  <si>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</si>
  <si>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</si>
  <si>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</si>
  <si>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</si>
  <si>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</si>
  <si>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</si>
  <si>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</si>
  <si>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</si>
  <si>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</si>
  <si>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</si>
  <si>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</si>
  <si>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</si>
  <si>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</si>
  <si>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</si>
  <si>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</si>
  <si>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</si>
  <si>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Tierra Blanca, Guanajuato
Estado Analítico del Activo
Del 1 de Enero al 30 de Septiembre de 2022
(Cifras en Pesos)</t>
  </si>
  <si>
    <t xml:space="preserve">Lic. Rómulo García Cabrera                      C.P. Jorge Alejandro Ceballos Briones                                  Ing. Ana Maribel Prado Cruz
</t>
  </si>
  <si>
    <t xml:space="preserve">      Presidente Municipal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</si>
</sst>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>
      <selection activeCell="A27" sqref="A1:F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403656347.37999994</v>
      </c>
      <c r="C3" s="8">
        <f t="shared" ref="C3:F3" si="0">C4+C12</f>
        <v>296650380.94999999</v>
      </c>
      <c r="D3" s="8">
        <f t="shared" si="0"/>
        <v>287594239.79999995</v>
      </c>
      <c r="E3" s="8">
        <f t="shared" si="0"/>
        <v>412712488.53000003</v>
      </c>
      <c r="F3" s="8">
        <f t="shared" si="0"/>
        <v>9056141.1500000507</v>
      </c>
    </row>
    <row r="4" spans="1:6" x14ac:dyDescent="0.2">
      <c r="A4" s="5" t="s">
        <v>4</v>
      </c>
      <c r="B4" s="8">
        <f>SUM(B5:B11)</f>
        <v>20226211.709999997</v>
      </c>
      <c r="C4" s="8">
        <f>SUM(C5:C11)</f>
        <v>291437378.09999996</v>
      </c>
      <c r="D4" s="8">
        <f>SUM(D5:D11)</f>
        <v>263770654.86999997</v>
      </c>
      <c r="E4" s="8">
        <f>SUM(E5:E11)</f>
        <v>47892934.940000035</v>
      </c>
      <c r="F4" s="8">
        <f>SUM(F5:F11)</f>
        <v>27666723.230000034</v>
      </c>
    </row>
    <row r="5" spans="1:6" x14ac:dyDescent="0.2">
      <c r="A5" s="6" t="s">
        <v>5</v>
      </c>
      <c r="B5" s="9">
        <v>17654251.77</v>
      </c>
      <c r="C5" s="9">
        <v>148942432.59</v>
      </c>
      <c r="D5" s="9">
        <v>123103534.64</v>
      </c>
      <c r="E5" s="9">
        <f>B5+C5-D5</f>
        <v>43493149.720000014</v>
      </c>
      <c r="F5" s="9">
        <f t="shared" ref="F5:F11" si="1">E5-B5</f>
        <v>25838897.950000014</v>
      </c>
    </row>
    <row r="6" spans="1:6" x14ac:dyDescent="0.2">
      <c r="A6" s="6" t="s">
        <v>6</v>
      </c>
      <c r="B6" s="9">
        <v>915654.83</v>
      </c>
      <c r="C6" s="9">
        <v>137130734.81999999</v>
      </c>
      <c r="D6" s="9">
        <v>136427438.69999999</v>
      </c>
      <c r="E6" s="9">
        <f t="shared" ref="E6:E11" si="2">B6+C6-D6</f>
        <v>1618950.9500000179</v>
      </c>
      <c r="F6" s="9">
        <f t="shared" si="1"/>
        <v>703296.12000001792</v>
      </c>
    </row>
    <row r="7" spans="1:6" x14ac:dyDescent="0.2">
      <c r="A7" s="6" t="s">
        <v>7</v>
      </c>
      <c r="B7" s="9">
        <v>1638755.11</v>
      </c>
      <c r="C7" s="9">
        <v>5364210.6900000004</v>
      </c>
      <c r="D7" s="9">
        <v>4239681.53</v>
      </c>
      <c r="E7" s="9">
        <f t="shared" si="2"/>
        <v>2763284.2700000005</v>
      </c>
      <c r="F7" s="9">
        <f t="shared" si="1"/>
        <v>1124529.1600000004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f t="shared" si="2"/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383430135.66999996</v>
      </c>
      <c r="C12" s="8">
        <f>SUM(C13:C21)</f>
        <v>5213002.8499999996</v>
      </c>
      <c r="D12" s="8">
        <f>SUM(D13:D21)</f>
        <v>23823584.93</v>
      </c>
      <c r="E12" s="8">
        <f>SUM(E13:E21)</f>
        <v>364819553.58999997</v>
      </c>
      <c r="F12" s="8">
        <f>SUM(F13:F21)</f>
        <v>-18610582.079999983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f t="shared" ref="E14:E21" si="4">B14+C14-D14</f>
        <v>18236.63</v>
      </c>
      <c r="F14" s="10">
        <f t="shared" si="3"/>
        <v>0</v>
      </c>
    </row>
    <row r="15" spans="1:6" x14ac:dyDescent="0.2">
      <c r="A15" s="6" t="s">
        <v>13</v>
      </c>
      <c r="B15" s="10">
        <v>356741477.5</v>
      </c>
      <c r="C15" s="10">
        <v>5097821.3499999996</v>
      </c>
      <c r="D15" s="10">
        <v>23799584.93</v>
      </c>
      <c r="E15" s="10">
        <f t="shared" si="4"/>
        <v>338039713.92000002</v>
      </c>
      <c r="F15" s="10">
        <f t="shared" si="3"/>
        <v>-18701763.579999983</v>
      </c>
    </row>
    <row r="16" spans="1:6" x14ac:dyDescent="0.2">
      <c r="A16" s="6" t="s">
        <v>14</v>
      </c>
      <c r="B16" s="9">
        <v>21971807.079999998</v>
      </c>
      <c r="C16" s="9">
        <v>115181.5</v>
      </c>
      <c r="D16" s="9">
        <v>24000</v>
      </c>
      <c r="E16" s="9">
        <f t="shared" si="4"/>
        <v>22062988.579999998</v>
      </c>
      <c r="F16" s="9">
        <f t="shared" si="3"/>
        <v>91181.5</v>
      </c>
    </row>
    <row r="17" spans="1:6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f t="shared" si="4"/>
        <v>387224.3</v>
      </c>
      <c r="F17" s="9">
        <f t="shared" si="3"/>
        <v>0</v>
      </c>
    </row>
    <row r="18" spans="1:6" x14ac:dyDescent="0.2">
      <c r="A18" s="6" t="s">
        <v>16</v>
      </c>
      <c r="B18" s="9">
        <v>-8791068.8599999994</v>
      </c>
      <c r="C18" s="9">
        <v>0</v>
      </c>
      <c r="D18" s="9">
        <v>0</v>
      </c>
      <c r="E18" s="9">
        <f t="shared" si="4"/>
        <v>-8791068.8599999994</v>
      </c>
      <c r="F18" s="9">
        <f t="shared" si="3"/>
        <v>0</v>
      </c>
    </row>
    <row r="19" spans="1:6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f t="shared" si="4"/>
        <v>13102459.02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  <row r="26" spans="1:6" ht="15" customHeight="1" x14ac:dyDescent="0.2">
      <c r="A26" s="14" t="s">
        <v>27</v>
      </c>
      <c r="B26" s="14"/>
      <c r="C26" s="14"/>
      <c r="D26" s="14"/>
      <c r="E26" s="14"/>
      <c r="F26" s="14"/>
    </row>
    <row r="27" spans="1:6" ht="15" customHeight="1" x14ac:dyDescent="0.2">
      <c r="A27" s="14" t="s">
        <v>28</v>
      </c>
      <c r="B27" s="14"/>
      <c r="C27" s="14"/>
      <c r="D27" s="14"/>
      <c r="E27" s="14"/>
      <c r="F27" s="14"/>
    </row>
  </sheetData>
  <sheetProtection formatCells="0" formatColumns="0" formatRows="0" autoFilter="0"/>
  <mergeCells count="3">
    <mergeCell ref="A1:F1"/>
    <mergeCell ref="A26:F26"/>
    <mergeCell ref="A27:F2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2022-10-21T18:55:54Z</cp:lastPrinted>
  <dcterms:created xsi:type="dcterms:W3CDTF">2014-02-09T04:04:15Z</dcterms:created>
  <dcterms:modified xsi:type="dcterms:W3CDTF">2022-10-21T18:56:02Z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