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4TO TRIM 2023\SIRET-DATO ABIERTO 4TO TRIM 2023\"/>
    </mc:Choice>
  </mc:AlternateContent>
  <bookViews>
    <workbookView xWindow="0" yWindow="0" windowWidth="20490" windowHeight="625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G40" i="4" l="1"/>
  <c r="F40" i="4"/>
  <c r="E40" i="4"/>
  <c r="D40" i="4"/>
  <c r="C40" i="4"/>
  <c r="B40" i="4"/>
  <c r="G38" i="4"/>
  <c r="D38" i="4"/>
  <c r="D37" i="4" s="1"/>
  <c r="G37" i="4"/>
  <c r="F37" i="4"/>
  <c r="E37" i="4"/>
  <c r="C37" i="4"/>
  <c r="B37" i="4"/>
  <c r="G35" i="4"/>
  <c r="G31" i="4" s="1"/>
  <c r="D35" i="4"/>
  <c r="G34" i="4"/>
  <c r="D34" i="4"/>
  <c r="G33" i="4"/>
  <c r="D33" i="4"/>
  <c r="G32" i="4"/>
  <c r="D32" i="4"/>
  <c r="D31" i="4" s="1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D16" i="4"/>
  <c r="C16" i="4"/>
  <c r="B16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<sst xmlns="http://schemas.openxmlformats.org/spreadsheetml/2006/main" count="63" uniqueCount="40">
  <si>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</si>
  <si>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</si>
  <si>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</si>
  <si>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</si>
  <si>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</si>
  <si>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</si>
  <si>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</si>
  <si>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</si>
  <si>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</si>
  <si>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</si>
  <si>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</si>
  <si>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</si>
  <si>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</si>
  <si>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</si>
  <si>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</si>
  <si>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</si>
  <si>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</si>
  <si>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</si>
  <si>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</si>
  <si>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</si>
  <si>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</si>
  <si>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</si>
  <si>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</si>
  <si>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</si>
  <si>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</si>
  <si>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</si>
  <si>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</si>
  <si>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</si>
  <si>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</si>
  <si>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</si>
  <si>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</si>
  <si>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</si>
  <si>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</si>
  <si>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</si>
  <si>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</si>
  <si>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</si>
  <si>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</si>
  <si>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</si>
  <si>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del Municipio de Tierra Blanca, Gto.
Estado Analítico de Ingresos
Del 01 de Enero al 31 de Diciembre de 2023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</si>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</sst>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3" fontId="3" fillId="0" borderId="9" xfId="18" applyFont="1" applyFill="1" applyBorder="1" applyAlignment="1" applyProtection="1">
      <alignment vertical="top"/>
      <protection locked="0"/>
    </xf>
    <xf numFmtId="43" fontId="3" fillId="0" borderId="11" xfId="18" applyFont="1" applyFill="1" applyBorder="1" applyAlignment="1" applyProtection="1">
      <alignment vertical="top"/>
      <protection locked="0"/>
    </xf>
    <xf numFmtId="43" fontId="7" fillId="0" borderId="4" xfId="18" applyFont="1" applyFill="1" applyBorder="1" applyAlignment="1" applyProtection="1">
      <alignment vertical="top"/>
      <protection locked="0"/>
    </xf>
    <xf numFmtId="43" fontId="7" fillId="0" borderId="6" xfId="18" applyFont="1" applyFill="1" applyBorder="1" applyAlignment="1" applyProtection="1">
      <alignment vertical="top"/>
      <protection locked="0"/>
    </xf>
    <xf numFmtId="43" fontId="8" fillId="0" borderId="9" xfId="18" applyFont="1" applyFill="1" applyBorder="1" applyAlignment="1" applyProtection="1">
      <alignment vertical="top"/>
      <protection locked="0"/>
    </xf>
    <xf numFmtId="43" fontId="7" fillId="0" borderId="11" xfId="18" applyFont="1" applyFill="1" applyBorder="1" applyAlignment="1" applyProtection="1">
      <alignment vertical="top"/>
      <protection locked="0"/>
    </xf>
    <xf numFmtId="43" fontId="8" fillId="0" borderId="11" xfId="18" applyFont="1" applyFill="1" applyBorder="1" applyAlignment="1" applyProtection="1">
      <alignment vertical="top"/>
      <protection locked="0"/>
    </xf>
    <xf numFmtId="0" fontId="0" fillId="0" borderId="0" xfId="0" applyFont="1"/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3" fontId="7" fillId="0" borderId="1" xfId="18" applyFont="1" applyFill="1" applyBorder="1" applyAlignment="1" applyProtection="1">
      <alignment vertical="top"/>
      <protection locked="0"/>
    </xf>
    <xf numFmtId="43" fontId="7" fillId="0" borderId="12" xfId="18" applyFont="1" applyFill="1" applyBorder="1" applyAlignment="1" applyProtection="1">
      <alignment vertical="top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7" zoomScaleNormal="100" workbookViewId="0">
      <selection activeCell="I15" sqref="I1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27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5">
        <v>0</v>
      </c>
      <c r="C5" s="35">
        <v>0</v>
      </c>
      <c r="D5" s="35">
        <f>B5+C5</f>
        <v>0</v>
      </c>
      <c r="E5" s="35">
        <v>0</v>
      </c>
      <c r="F5" s="35">
        <v>0</v>
      </c>
      <c r="G5" s="35">
        <f>F5-B5</f>
        <v>0</v>
      </c>
    </row>
    <row r="6" spans="1:7" x14ac:dyDescent="0.2">
      <c r="A6" s="31" t="s">
        <v>15</v>
      </c>
      <c r="B6" s="36">
        <v>0</v>
      </c>
      <c r="C6" s="36">
        <v>0</v>
      </c>
      <c r="D6" s="36">
        <f t="shared" ref="D6:D14" si="0">B6+C6</f>
        <v>0</v>
      </c>
      <c r="E6" s="36">
        <v>0</v>
      </c>
      <c r="F6" s="36">
        <v>0</v>
      </c>
      <c r="G6" s="36">
        <f t="shared" ref="G6:G14" si="1">F6-B6</f>
        <v>0</v>
      </c>
    </row>
    <row r="7" spans="1:7" x14ac:dyDescent="0.2">
      <c r="A7" s="30" t="s">
        <v>16</v>
      </c>
      <c r="B7" s="36">
        <v>0</v>
      </c>
      <c r="C7" s="36">
        <v>0</v>
      </c>
      <c r="D7" s="36">
        <f t="shared" si="0"/>
        <v>0</v>
      </c>
      <c r="E7" s="36">
        <v>0</v>
      </c>
      <c r="F7" s="36">
        <v>0</v>
      </c>
      <c r="G7" s="36">
        <f t="shared" si="1"/>
        <v>0</v>
      </c>
    </row>
    <row r="8" spans="1:7" x14ac:dyDescent="0.2">
      <c r="A8" s="30" t="s">
        <v>17</v>
      </c>
      <c r="B8" s="36">
        <v>0</v>
      </c>
      <c r="C8" s="36">
        <v>0</v>
      </c>
      <c r="D8" s="36">
        <f t="shared" si="0"/>
        <v>0</v>
      </c>
      <c r="E8" s="36">
        <v>0</v>
      </c>
      <c r="F8" s="36">
        <v>0</v>
      </c>
      <c r="G8" s="36">
        <f t="shared" si="1"/>
        <v>0</v>
      </c>
    </row>
    <row r="9" spans="1:7" x14ac:dyDescent="0.2">
      <c r="A9" s="30" t="s">
        <v>18</v>
      </c>
      <c r="B9" s="36">
        <v>0</v>
      </c>
      <c r="C9" s="36">
        <v>0</v>
      </c>
      <c r="D9" s="36">
        <f t="shared" si="0"/>
        <v>0</v>
      </c>
      <c r="E9" s="36">
        <v>0</v>
      </c>
      <c r="F9" s="36">
        <v>0</v>
      </c>
      <c r="G9" s="36">
        <f t="shared" si="1"/>
        <v>0</v>
      </c>
    </row>
    <row r="10" spans="1:7" x14ac:dyDescent="0.2">
      <c r="A10" s="31" t="s">
        <v>19</v>
      </c>
      <c r="B10" s="36">
        <v>0</v>
      </c>
      <c r="C10" s="36">
        <v>0</v>
      </c>
      <c r="D10" s="36">
        <f t="shared" si="0"/>
        <v>0</v>
      </c>
      <c r="E10" s="36">
        <v>0</v>
      </c>
      <c r="F10" s="36">
        <v>0</v>
      </c>
      <c r="G10" s="36">
        <f t="shared" si="1"/>
        <v>0</v>
      </c>
    </row>
    <row r="11" spans="1:7" x14ac:dyDescent="0.2">
      <c r="A11" s="30" t="s">
        <v>20</v>
      </c>
      <c r="B11" s="36">
        <v>93600</v>
      </c>
      <c r="C11" s="36">
        <v>1065</v>
      </c>
      <c r="D11" s="36">
        <f t="shared" si="0"/>
        <v>94665</v>
      </c>
      <c r="E11" s="36">
        <v>94565</v>
      </c>
      <c r="F11" s="36">
        <v>94565</v>
      </c>
      <c r="G11" s="36">
        <f t="shared" si="1"/>
        <v>965</v>
      </c>
    </row>
    <row r="12" spans="1:7" ht="22.5" x14ac:dyDescent="0.2">
      <c r="A12" s="30" t="s">
        <v>21</v>
      </c>
      <c r="B12" s="36">
        <v>0</v>
      </c>
      <c r="C12" s="36">
        <v>0</v>
      </c>
      <c r="D12" s="36">
        <f t="shared" si="0"/>
        <v>0</v>
      </c>
      <c r="E12" s="36">
        <v>0</v>
      </c>
      <c r="F12" s="36">
        <v>0</v>
      </c>
      <c r="G12" s="36">
        <f t="shared" si="1"/>
        <v>0</v>
      </c>
    </row>
    <row r="13" spans="1:7" ht="22.5" x14ac:dyDescent="0.2">
      <c r="A13" s="30" t="s">
        <v>22</v>
      </c>
      <c r="B13" s="36">
        <v>6050000</v>
      </c>
      <c r="C13" s="36">
        <v>-219993.25</v>
      </c>
      <c r="D13" s="36">
        <f t="shared" si="0"/>
        <v>5830006.75</v>
      </c>
      <c r="E13" s="36">
        <v>5830006.71</v>
      </c>
      <c r="F13" s="36">
        <v>5830006.71</v>
      </c>
      <c r="G13" s="36">
        <f t="shared" si="1"/>
        <v>-219993.29000000004</v>
      </c>
    </row>
    <row r="14" spans="1:7" x14ac:dyDescent="0.2">
      <c r="A14" s="30" t="s">
        <v>23</v>
      </c>
      <c r="B14" s="36">
        <v>0</v>
      </c>
      <c r="C14" s="36">
        <v>0</v>
      </c>
      <c r="D14" s="36">
        <f t="shared" si="0"/>
        <v>0</v>
      </c>
      <c r="E14" s="36">
        <v>0</v>
      </c>
      <c r="F14" s="36">
        <v>0</v>
      </c>
      <c r="G14" s="36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7">
        <f>SUM(B5:B14)</f>
        <v>6143600</v>
      </c>
      <c r="C16" s="37">
        <f t="shared" ref="C16:F16" si="2">SUM(C5:C14)</f>
        <v>-218928.25</v>
      </c>
      <c r="D16" s="37">
        <f t="shared" si="2"/>
        <v>5924671.75</v>
      </c>
      <c r="E16" s="37">
        <f t="shared" si="2"/>
        <v>5924571.71</v>
      </c>
      <c r="F16" s="38">
        <f t="shared" si="2"/>
        <v>5924571.71</v>
      </c>
      <c r="G16" s="51">
        <f>SUM(G5:G14)</f>
        <v>-219028.29000000004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52">
        <v>-219028.29000000004</v>
      </c>
    </row>
    <row r="18" spans="1:7" ht="10.5" customHeight="1" x14ac:dyDescent="0.2">
      <c r="A18" s="25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39">
        <f t="shared" ref="B21:G21" si="3">SUM(B22+B23+B24+B25+B26+B27+B28+B29)</f>
        <v>0</v>
      </c>
      <c r="C21" s="39">
        <f t="shared" si="3"/>
        <v>0</v>
      </c>
      <c r="D21" s="39">
        <f t="shared" si="3"/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</row>
    <row r="22" spans="1:7" x14ac:dyDescent="0.2">
      <c r="A22" s="33" t="s">
        <v>14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 t="shared" ref="G22:G29" si="5">F22-B22</f>
        <v>0</v>
      </c>
    </row>
    <row r="23" spans="1:7" x14ac:dyDescent="0.2">
      <c r="A23" s="33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33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</row>
    <row r="25" spans="1:7" x14ac:dyDescent="0.2">
      <c r="A25" s="33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</row>
    <row r="26" spans="1:7" x14ac:dyDescent="0.2">
      <c r="A26" s="33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</row>
    <row r="27" spans="1:7" x14ac:dyDescent="0.2">
      <c r="A27" s="33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</row>
    <row r="28" spans="1:7" ht="22.5" x14ac:dyDescent="0.2">
      <c r="A28" s="33" t="s">
        <v>30</v>
      </c>
      <c r="B28" s="40">
        <v>0</v>
      </c>
      <c r="C28" s="40">
        <v>0</v>
      </c>
      <c r="D28" s="40">
        <f t="shared" si="4"/>
        <v>0</v>
      </c>
      <c r="E28" s="40">
        <v>0</v>
      </c>
      <c r="F28" s="40">
        <v>0</v>
      </c>
      <c r="G28" s="40">
        <f t="shared" si="5"/>
        <v>0</v>
      </c>
    </row>
    <row r="29" spans="1:7" ht="22.5" x14ac:dyDescent="0.2">
      <c r="A29" s="33" t="s">
        <v>22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 t="shared" si="5"/>
        <v>0</v>
      </c>
    </row>
    <row r="30" spans="1:7" x14ac:dyDescent="0.2">
      <c r="A30" s="33"/>
      <c r="B30" s="13"/>
      <c r="C30" s="13"/>
      <c r="D30" s="13"/>
      <c r="E30" s="13"/>
      <c r="F30" s="13"/>
      <c r="G30" s="13"/>
    </row>
    <row r="31" spans="1:7" ht="33.75" x14ac:dyDescent="0.2">
      <c r="A31" s="34" t="s">
        <v>37</v>
      </c>
      <c r="B31" s="41">
        <f t="shared" ref="B31:G31" si="6">SUM(B32:B35)</f>
        <v>6143600</v>
      </c>
      <c r="C31" s="41">
        <f t="shared" si="6"/>
        <v>-218928.25</v>
      </c>
      <c r="D31" s="41">
        <f t="shared" si="6"/>
        <v>5924671.75</v>
      </c>
      <c r="E31" s="41">
        <f t="shared" si="6"/>
        <v>5924571.71</v>
      </c>
      <c r="F31" s="41">
        <f t="shared" si="6"/>
        <v>5924571.71</v>
      </c>
      <c r="G31" s="41">
        <f t="shared" si="6"/>
        <v>-219028.29000000004</v>
      </c>
    </row>
    <row r="32" spans="1:7" x14ac:dyDescent="0.2">
      <c r="A32" s="33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3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 t="shared" ref="G33:G35" si="7">F33-B33</f>
        <v>0</v>
      </c>
    </row>
    <row r="34" spans="1:7" ht="22.5" x14ac:dyDescent="0.2">
      <c r="A34" s="33" t="s">
        <v>32</v>
      </c>
      <c r="B34" s="40">
        <v>93600</v>
      </c>
      <c r="C34" s="40">
        <v>1065</v>
      </c>
      <c r="D34" s="40">
        <f>B34+C34</f>
        <v>94665</v>
      </c>
      <c r="E34" s="40">
        <v>94565</v>
      </c>
      <c r="F34" s="40">
        <v>94565</v>
      </c>
      <c r="G34" s="40">
        <f t="shared" si="7"/>
        <v>965</v>
      </c>
    </row>
    <row r="35" spans="1:7" ht="22.5" x14ac:dyDescent="0.2">
      <c r="A35" s="33" t="s">
        <v>22</v>
      </c>
      <c r="B35" s="40">
        <v>6050000</v>
      </c>
      <c r="C35" s="40">
        <v>-219993.25</v>
      </c>
      <c r="D35" s="40">
        <f>B35+C35</f>
        <v>5830006.75</v>
      </c>
      <c r="E35" s="40">
        <v>5830006.71</v>
      </c>
      <c r="F35" s="40">
        <v>5830006.71</v>
      </c>
      <c r="G35" s="40">
        <f t="shared" si="7"/>
        <v>-219993.29000000004</v>
      </c>
    </row>
    <row r="36" spans="1:7" x14ac:dyDescent="0.2">
      <c r="A36" s="11"/>
      <c r="B36" s="13"/>
      <c r="C36" s="13"/>
      <c r="D36" s="13"/>
      <c r="E36" s="13"/>
      <c r="F36" s="13"/>
      <c r="G36" s="13"/>
    </row>
    <row r="37" spans="1:7" x14ac:dyDescent="0.2">
      <c r="A37" s="24" t="s">
        <v>33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3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3"/>
      <c r="B39" s="14"/>
      <c r="C39" s="14"/>
      <c r="D39" s="14"/>
      <c r="E39" s="14"/>
      <c r="F39" s="14"/>
      <c r="G39" s="14"/>
    </row>
    <row r="40" spans="1:7" x14ac:dyDescent="0.2">
      <c r="A40" s="12" t="s">
        <v>24</v>
      </c>
      <c r="B40" s="37">
        <f>SUM(B37+B31+B21)</f>
        <v>6143600</v>
      </c>
      <c r="C40" s="37">
        <f t="shared" ref="C40:F40" si="9">SUM(C37+C31+C21)</f>
        <v>-218928.25</v>
      </c>
      <c r="D40" s="37">
        <f t="shared" si="9"/>
        <v>5924671.75</v>
      </c>
      <c r="E40" s="37">
        <f t="shared" si="9"/>
        <v>5924571.71</v>
      </c>
      <c r="F40" s="37">
        <f t="shared" si="9"/>
        <v>5924571.71</v>
      </c>
      <c r="G40" s="40">
        <f>SUM(G37+G31+G21)</f>
        <v>-219028.29000000004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40">
        <v>-219028.29000000004</v>
      </c>
    </row>
    <row r="42" spans="1:7" x14ac:dyDescent="0.2">
      <c r="A42" s="42" t="s">
        <v>39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22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2012-12-11T20:48:19Z</dcterms:created>
  <dcterms:modified xsi:type="dcterms:W3CDTF">2024-02-10T00:35:40Z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