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ADMON 2021-2024\AMÓN 2021-2024 al 01.11.2021\CONTABILIDAD\REPORTES TRIMESTRALES\REPORTES TRIM 2024\2DO TRIM 2024\2DO TRIM 2024 DATO ABIERTO\"/>
    </mc:Choice>
  </mc:AlternateContent>
  <bookViews>
    <workbookView xWindow="-105" yWindow="-105" windowWidth="19425" windowHeight="10305"/>
  </bookViews>
  <sheets>
    <sheet name="EAI" sheetId="4" r:id="rId1"/>
  </sheets>
  <definedNames>
    <definedName name="_xlnm._FilterDatabase" localSheetId="0" hidden="1">EAI!#REF!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4" l="1"/>
  <c r="G40" i="4" l="1"/>
  <c r="G38" i="4"/>
  <c r="G35" i="4"/>
  <c r="G34" i="4"/>
  <c r="G33" i="4"/>
  <c r="G32" i="4"/>
  <c r="G31" i="4" s="1"/>
  <c r="G23" i="4"/>
  <c r="G24" i="4"/>
  <c r="G25" i="4"/>
  <c r="G26" i="4"/>
  <c r="G21" i="4" s="1"/>
  <c r="G27" i="4"/>
  <c r="G28" i="4"/>
  <c r="G29" i="4"/>
  <c r="G22" i="4"/>
  <c r="E21" i="4"/>
  <c r="F21" i="4"/>
  <c r="D35" i="4"/>
  <c r="D34" i="4"/>
  <c r="D23" i="4"/>
  <c r="D24" i="4"/>
  <c r="D21" i="4" s="1"/>
  <c r="D25" i="4"/>
  <c r="D26" i="4"/>
  <c r="D27" i="4"/>
  <c r="D28" i="4"/>
  <c r="D29" i="4"/>
  <c r="D22" i="4"/>
  <c r="G37" i="4"/>
  <c r="C37" i="4"/>
  <c r="D37" i="4"/>
  <c r="E37" i="4"/>
  <c r="F37" i="4"/>
  <c r="C31" i="4"/>
  <c r="D31" i="4"/>
  <c r="E31" i="4"/>
  <c r="F31" i="4"/>
  <c r="C21" i="4"/>
  <c r="B40" i="4"/>
  <c r="B37" i="4"/>
  <c r="B31" i="4"/>
  <c r="B21" i="4"/>
  <c r="G16" i="4"/>
  <c r="G6" i="4"/>
  <c r="G7" i="4"/>
  <c r="G8" i="4"/>
  <c r="G9" i="4"/>
  <c r="G10" i="4"/>
  <c r="G11" i="4"/>
  <c r="G12" i="4"/>
  <c r="G13" i="4"/>
  <c r="G14" i="4"/>
  <c r="G5" i="4"/>
  <c r="D6" i="4"/>
  <c r="D7" i="4"/>
  <c r="D8" i="4"/>
  <c r="D9" i="4"/>
  <c r="D10" i="4"/>
  <c r="D11" i="4"/>
  <c r="D12" i="4"/>
  <c r="D13" i="4"/>
  <c r="D14" i="4"/>
  <c r="D5" i="4"/>
  <c r="C16" i="4"/>
  <c r="E16" i="4"/>
  <c r="F16" i="4"/>
  <c r="B16" i="4"/>
  <c r="F40" i="4" l="1"/>
  <c r="E40" i="4"/>
  <c r="D40" i="4"/>
  <c r="C40" i="4"/>
  <c r="D16" i="4"/>
</calcChain>
</file>

<file path=xl/sharedStrings.xml><?xml version="1.0" encoding="utf-8"?>
<sst xmlns="http://schemas.openxmlformats.org/spreadsheetml/2006/main" count="62" uniqueCount="39">
  <si>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</si>
  <si>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</si>
  <si>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</si>
  <si>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</si>
  <si>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</si>
  <si>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</si>
  <si>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</si>
  <si>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</si>
  <si>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</si>
  <si>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</si>
  <si>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</si>
  <si>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</si>
  <si>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</si>
  <si>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</si>
  <si>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</si>
  <si>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</si>
  <si>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</si>
  <si>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</si>
  <si>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</si>
  <si>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</si>
  <si>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</si>
  <si>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</si>
  <si>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</si>
  <si>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</si>
  <si>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</si>
  <si>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</si>
  <si>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</si>
  <si>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</si>
  <si>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</si>
  <si>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</si>
  <si>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</si>
  <si>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</si>
  <si>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</si>
  <si>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</si>
  <si>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</si>
  <si>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</si>
  <si>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</si>
  <si>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así como de las Empresas Productivas del Estado</t>
  </si>
  <si>
    <t>Sistema para el Desarrollo Integral de la Familia del Municipio de Tierra Blanca, Gto.
Estado Analítico de Ingresos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</si>
</sst>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8" fillId="2" borderId="4" xfId="8" quotePrefix="1" applyFont="1" applyFill="1" applyBorder="1" applyAlignment="1">
      <alignment horizontal="center" vertical="center" wrapText="1"/>
    </xf>
    <xf numFmtId="0" fontId="8" fillId="0" borderId="6" xfId="8" applyFont="1" applyBorder="1" applyAlignment="1" applyProtection="1">
      <alignment horizontal="left" vertical="top" indent="3"/>
      <protection locked="0"/>
    </xf>
    <xf numFmtId="4" fontId="7" fillId="0" borderId="9" xfId="8" applyNumberFormat="1" applyFont="1" applyBorder="1" applyAlignment="1" applyProtection="1">
      <alignment vertical="top"/>
      <protection locked="0"/>
    </xf>
    <xf numFmtId="4" fontId="3" fillId="0" borderId="10" xfId="8" applyNumberFormat="1" applyFont="1" applyBorder="1" applyAlignment="1" applyProtection="1">
      <alignment vertical="top"/>
      <protection locked="0"/>
    </xf>
    <xf numFmtId="0" fontId="7" fillId="0" borderId="0" xfId="8" applyFont="1" applyAlignment="1">
      <alignment horizontal="left" vertical="top" wrapText="1"/>
    </xf>
    <xf numFmtId="0" fontId="8" fillId="0" borderId="6" xfId="8" applyFont="1" applyBorder="1" applyAlignment="1">
      <alignment horizontal="center" vertical="top" wrapText="1"/>
    </xf>
    <xf numFmtId="4" fontId="3" fillId="0" borderId="9" xfId="8" applyNumberFormat="1" applyFont="1" applyBorder="1" applyAlignment="1" applyProtection="1">
      <alignment vertical="top"/>
      <protection locked="0"/>
    </xf>
    <xf numFmtId="4" fontId="3" fillId="0" borderId="11" xfId="8" applyNumberFormat="1" applyFont="1" applyBorder="1" applyAlignment="1" applyProtection="1">
      <alignment vertical="top"/>
      <protection locked="0"/>
    </xf>
    <xf numFmtId="4" fontId="7" fillId="0" borderId="4" xfId="8" applyNumberFormat="1" applyFont="1" applyBorder="1" applyAlignment="1" applyProtection="1">
      <alignment vertical="top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4" fontId="7" fillId="0" borderId="11" xfId="8" applyNumberFormat="1" applyFont="1" applyBorder="1" applyAlignment="1" applyProtection="1">
      <alignment vertical="top"/>
      <protection locked="0"/>
    </xf>
    <xf numFmtId="4" fontId="8" fillId="0" borderId="11" xfId="8" applyNumberFormat="1" applyFont="1" applyBorder="1" applyAlignment="1" applyProtection="1">
      <alignment vertical="top"/>
      <protection locked="0"/>
    </xf>
    <xf numFmtId="4" fontId="7" fillId="0" borderId="10" xfId="8" applyNumberFormat="1" applyFont="1" applyBorder="1" applyAlignment="1" applyProtection="1">
      <alignment vertical="top"/>
      <protection locked="0"/>
    </xf>
    <xf numFmtId="0" fontId="7" fillId="0" borderId="8" xfId="8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3" xfId="8" applyFont="1" applyBorder="1" applyAlignment="1">
      <alignment horizontal="left" vertical="top"/>
    </xf>
    <xf numFmtId="0" fontId="8" fillId="0" borderId="3" xfId="8" applyFont="1" applyBorder="1" applyAlignment="1">
      <alignment vertical="top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8" fillId="2" borderId="11" xfId="8" applyFont="1" applyFill="1" applyBorder="1" applyAlignment="1">
      <alignment horizontal="center" vertical="center" wrapText="1"/>
    </xf>
    <xf numFmtId="0" fontId="7" fillId="0" borderId="0" xfId="8" applyFont="1" applyAlignment="1">
      <alignment horizontal="left" vertical="top" wrapText="1" indent="1"/>
    </xf>
    <xf numFmtId="0" fontId="8" fillId="0" borderId="3" xfId="8" applyFont="1" applyBorder="1" applyAlignment="1">
      <alignment horizontal="left" vertical="top" wrapText="1"/>
    </xf>
    <xf numFmtId="4" fontId="3" fillId="0" borderId="2" xfId="8" applyNumberFormat="1" applyFont="1" applyBorder="1" applyAlignment="1" applyProtection="1">
      <alignment vertical="top"/>
      <protection locked="0"/>
    </xf>
    <xf numFmtId="4" fontId="3" fillId="0" borderId="3" xfId="8" applyNumberFormat="1" applyFont="1" applyBorder="1" applyAlignment="1" applyProtection="1">
      <alignment vertical="top"/>
      <protection locked="0"/>
    </xf>
    <xf numFmtId="4" fontId="3" fillId="0" borderId="12" xfId="8" applyNumberFormat="1" applyFont="1" applyBorder="1" applyAlignment="1" applyProtection="1">
      <alignment vertical="top"/>
      <protection locked="0"/>
    </xf>
    <xf numFmtId="4" fontId="3" fillId="0" borderId="1" xfId="8" applyNumberFormat="1" applyFont="1" applyBorder="1" applyAlignment="1" applyProtection="1">
      <alignment vertical="top"/>
      <protection locked="0"/>
    </xf>
    <xf numFmtId="4" fontId="3" fillId="0" borderId="13" xfId="8" applyNumberFormat="1" applyFont="1" applyBorder="1" applyAlignment="1" applyProtection="1">
      <alignment vertical="top"/>
      <protection locked="0"/>
    </xf>
    <xf numFmtId="4" fontId="3" fillId="0" borderId="14" xfId="8" applyNumberFormat="1" applyFont="1" applyBorder="1" applyAlignment="1" applyProtection="1">
      <alignment vertical="top"/>
      <protection locked="0"/>
    </xf>
    <xf numFmtId="0" fontId="8" fillId="2" borderId="9" xfId="8" quotePrefix="1" applyFont="1" applyFill="1" applyBorder="1" applyAlignment="1">
      <alignment horizontal="center" vertical="center" wrapText="1"/>
    </xf>
    <xf numFmtId="0" fontId="6" fillId="2" borderId="2" xfId="8" applyFont="1" applyFill="1" applyBorder="1" applyAlignment="1" applyProtection="1">
      <alignment horizontal="center" vertical="top" wrapText="1"/>
      <protection locked="0"/>
    </xf>
    <xf numFmtId="0" fontId="6" fillId="2" borderId="8" xfId="8" applyFont="1" applyFill="1" applyBorder="1" applyAlignment="1" applyProtection="1">
      <alignment horizontal="center" vertical="top"/>
      <protection locked="0"/>
    </xf>
    <xf numFmtId="0" fontId="6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8" fillId="2" borderId="7" xfId="8" applyFont="1" applyFill="1" applyBorder="1" applyAlignment="1" applyProtection="1">
      <alignment horizontal="center" vertical="center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showGridLines="0" tabSelected="1" zoomScaleNormal="100" workbookViewId="0">
      <selection activeCell="I13" sqref="I13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33.6" customHeight="1" x14ac:dyDescent="0.2">
      <c r="A1" s="48" t="s">
        <v>38</v>
      </c>
      <c r="B1" s="49"/>
      <c r="C1" s="49"/>
      <c r="D1" s="49"/>
      <c r="E1" s="49"/>
      <c r="F1" s="49"/>
      <c r="G1" s="50"/>
    </row>
    <row r="2" spans="1:7" s="3" customFormat="1" x14ac:dyDescent="0.2">
      <c r="A2" s="33"/>
      <c r="B2" s="53" t="s">
        <v>0</v>
      </c>
      <c r="C2" s="54"/>
      <c r="D2" s="54"/>
      <c r="E2" s="54"/>
      <c r="F2" s="55"/>
      <c r="G2" s="51" t="s">
        <v>7</v>
      </c>
    </row>
    <row r="3" spans="1:7" s="1" customFormat="1" ht="24.95" customHeight="1" x14ac:dyDescent="0.2">
      <c r="A3" s="34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52"/>
    </row>
    <row r="4" spans="1:7" s="1" customFormat="1" x14ac:dyDescent="0.2">
      <c r="A4" s="35"/>
      <c r="B4" s="7" t="s">
        <v>8</v>
      </c>
      <c r="C4" s="8" t="s">
        <v>9</v>
      </c>
      <c r="D4" s="47" t="s">
        <v>10</v>
      </c>
      <c r="E4" s="8" t="s">
        <v>11</v>
      </c>
      <c r="F4" s="8" t="s">
        <v>12</v>
      </c>
      <c r="G4" s="47" t="s">
        <v>13</v>
      </c>
    </row>
    <row r="5" spans="1:7" x14ac:dyDescent="0.2">
      <c r="A5" s="36" t="s">
        <v>14</v>
      </c>
      <c r="B5" s="14">
        <v>0</v>
      </c>
      <c r="C5" s="41">
        <v>0</v>
      </c>
      <c r="D5" s="14">
        <f>B5+C5</f>
        <v>0</v>
      </c>
      <c r="E5" s="44">
        <v>0</v>
      </c>
      <c r="F5" s="41">
        <v>0</v>
      </c>
      <c r="G5" s="14">
        <f>F5-B5</f>
        <v>0</v>
      </c>
    </row>
    <row r="6" spans="1:7" x14ac:dyDescent="0.2">
      <c r="A6" s="37" t="s">
        <v>15</v>
      </c>
      <c r="B6" s="15">
        <v>0</v>
      </c>
      <c r="C6" s="42">
        <v>0</v>
      </c>
      <c r="D6" s="15">
        <f t="shared" ref="D6:D14" si="0">B6+C6</f>
        <v>0</v>
      </c>
      <c r="E6" s="45">
        <v>0</v>
      </c>
      <c r="F6" s="42">
        <v>0</v>
      </c>
      <c r="G6" s="15">
        <f t="shared" ref="G6:G14" si="1">F6-B6</f>
        <v>0</v>
      </c>
    </row>
    <row r="7" spans="1:7" x14ac:dyDescent="0.2">
      <c r="A7" s="36" t="s">
        <v>16</v>
      </c>
      <c r="B7" s="15">
        <v>0</v>
      </c>
      <c r="C7" s="42">
        <v>0</v>
      </c>
      <c r="D7" s="15">
        <f t="shared" si="0"/>
        <v>0</v>
      </c>
      <c r="E7" s="45">
        <v>0</v>
      </c>
      <c r="F7" s="42">
        <v>0</v>
      </c>
      <c r="G7" s="15">
        <f t="shared" si="1"/>
        <v>0</v>
      </c>
    </row>
    <row r="8" spans="1:7" x14ac:dyDescent="0.2">
      <c r="A8" s="36" t="s">
        <v>17</v>
      </c>
      <c r="B8" s="15">
        <v>0</v>
      </c>
      <c r="C8" s="42">
        <v>0</v>
      </c>
      <c r="D8" s="15">
        <f t="shared" si="0"/>
        <v>0</v>
      </c>
      <c r="E8" s="45">
        <v>0</v>
      </c>
      <c r="F8" s="42">
        <v>0</v>
      </c>
      <c r="G8" s="15">
        <f t="shared" si="1"/>
        <v>0</v>
      </c>
    </row>
    <row r="9" spans="1:7" x14ac:dyDescent="0.2">
      <c r="A9" s="36" t="s">
        <v>18</v>
      </c>
      <c r="B9" s="15">
        <v>0</v>
      </c>
      <c r="C9" s="42">
        <v>0</v>
      </c>
      <c r="D9" s="15">
        <f t="shared" si="0"/>
        <v>0</v>
      </c>
      <c r="E9" s="45">
        <v>0</v>
      </c>
      <c r="F9" s="42">
        <v>0</v>
      </c>
      <c r="G9" s="15">
        <f t="shared" si="1"/>
        <v>0</v>
      </c>
    </row>
    <row r="10" spans="1:7" x14ac:dyDescent="0.2">
      <c r="A10" s="37" t="s">
        <v>19</v>
      </c>
      <c r="B10" s="15">
        <v>0</v>
      </c>
      <c r="C10" s="42">
        <v>0</v>
      </c>
      <c r="D10" s="15">
        <f t="shared" si="0"/>
        <v>0</v>
      </c>
      <c r="E10" s="45">
        <v>0</v>
      </c>
      <c r="F10" s="42">
        <v>0</v>
      </c>
      <c r="G10" s="15">
        <f t="shared" si="1"/>
        <v>0</v>
      </c>
    </row>
    <row r="11" spans="1:7" x14ac:dyDescent="0.2">
      <c r="A11" s="36" t="s">
        <v>20</v>
      </c>
      <c r="B11" s="15">
        <v>122400</v>
      </c>
      <c r="C11" s="42">
        <v>0</v>
      </c>
      <c r="D11" s="15">
        <f t="shared" si="0"/>
        <v>122400</v>
      </c>
      <c r="E11" s="45">
        <v>48123</v>
      </c>
      <c r="F11" s="42">
        <v>48123</v>
      </c>
      <c r="G11" s="15">
        <f t="shared" si="1"/>
        <v>-74277</v>
      </c>
    </row>
    <row r="12" spans="1:7" ht="22.5" x14ac:dyDescent="0.2">
      <c r="A12" s="36" t="s">
        <v>21</v>
      </c>
      <c r="B12" s="15">
        <v>0</v>
      </c>
      <c r="C12" s="42">
        <v>0</v>
      </c>
      <c r="D12" s="15">
        <f t="shared" si="0"/>
        <v>0</v>
      </c>
      <c r="E12" s="45">
        <v>0</v>
      </c>
      <c r="F12" s="42">
        <v>0</v>
      </c>
      <c r="G12" s="15">
        <f t="shared" si="1"/>
        <v>0</v>
      </c>
    </row>
    <row r="13" spans="1:7" ht="22.5" x14ac:dyDescent="0.2">
      <c r="A13" s="36" t="s">
        <v>22</v>
      </c>
      <c r="B13" s="15">
        <v>5220000</v>
      </c>
      <c r="C13" s="42">
        <v>0</v>
      </c>
      <c r="D13" s="15">
        <f t="shared" si="0"/>
        <v>5220000</v>
      </c>
      <c r="E13" s="45">
        <v>2610000</v>
      </c>
      <c r="F13" s="42">
        <v>2610000</v>
      </c>
      <c r="G13" s="15">
        <f t="shared" si="1"/>
        <v>-2610000</v>
      </c>
    </row>
    <row r="14" spans="1:7" x14ac:dyDescent="0.2">
      <c r="A14" s="36" t="s">
        <v>23</v>
      </c>
      <c r="B14" s="15">
        <v>0</v>
      </c>
      <c r="C14" s="42">
        <v>0</v>
      </c>
      <c r="D14" s="15">
        <f t="shared" si="0"/>
        <v>0</v>
      </c>
      <c r="E14" s="45">
        <v>0</v>
      </c>
      <c r="F14" s="42">
        <v>0</v>
      </c>
      <c r="G14" s="15">
        <f t="shared" si="1"/>
        <v>0</v>
      </c>
    </row>
    <row r="15" spans="1:7" x14ac:dyDescent="0.2">
      <c r="B15" s="11"/>
      <c r="C15" s="43"/>
      <c r="D15" s="11"/>
      <c r="E15" s="46"/>
      <c r="F15" s="43"/>
      <c r="G15" s="11"/>
    </row>
    <row r="16" spans="1:7" x14ac:dyDescent="0.2">
      <c r="A16" s="9" t="s">
        <v>24</v>
      </c>
      <c r="B16" s="16">
        <f>SUM(B5:B14)</f>
        <v>5342400</v>
      </c>
      <c r="C16" s="16">
        <f t="shared" ref="C16:F16" si="2">SUM(C5:C14)</f>
        <v>0</v>
      </c>
      <c r="D16" s="20">
        <f t="shared" si="2"/>
        <v>5342400</v>
      </c>
      <c r="E16" s="16">
        <f t="shared" si="2"/>
        <v>2658123</v>
      </c>
      <c r="F16" s="16">
        <f t="shared" si="2"/>
        <v>2658123</v>
      </c>
      <c r="G16" s="18">
        <f>SUM(G5:G14)</f>
        <v>-2684277</v>
      </c>
    </row>
    <row r="17" spans="1:7" x14ac:dyDescent="0.2">
      <c r="A17" s="21"/>
      <c r="B17" s="22"/>
      <c r="C17" s="22"/>
      <c r="D17" s="25"/>
      <c r="E17" s="23" t="s">
        <v>25</v>
      </c>
      <c r="F17" s="26"/>
      <c r="G17" s="18">
        <f>SUM(G6:G15)</f>
        <v>-2684277</v>
      </c>
    </row>
    <row r="18" spans="1:7" ht="10.5" customHeight="1" x14ac:dyDescent="0.2">
      <c r="A18" s="31"/>
      <c r="B18" s="53" t="s">
        <v>0</v>
      </c>
      <c r="C18" s="54"/>
      <c r="D18" s="54"/>
      <c r="E18" s="54"/>
      <c r="F18" s="55"/>
      <c r="G18" s="51" t="s">
        <v>7</v>
      </c>
    </row>
    <row r="19" spans="1:7" ht="22.5" x14ac:dyDescent="0.2">
      <c r="A19" s="38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52"/>
    </row>
    <row r="20" spans="1:7" x14ac:dyDescent="0.2">
      <c r="A20" s="32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29" t="s">
        <v>27</v>
      </c>
      <c r="B21" s="17">
        <f>SUM(B22+B23+B24+B25+B26+B27+B28+B29)</f>
        <v>0</v>
      </c>
      <c r="C21" s="17">
        <f>SUM(C22+C23+C24+C25+C26+C27+C28+C29)</f>
        <v>0</v>
      </c>
      <c r="D21" s="17">
        <f>SUM(D22+D23+D24+D25+D26+D27+D28+D29)</f>
        <v>0</v>
      </c>
      <c r="E21" s="17">
        <f t="shared" ref="E21:G21" si="3">SUM(E22+E23+E24+E25+E26+E27+E28+E29)</f>
        <v>0</v>
      </c>
      <c r="F21" s="17">
        <f t="shared" si="3"/>
        <v>0</v>
      </c>
      <c r="G21" s="17">
        <f t="shared" si="3"/>
        <v>0</v>
      </c>
    </row>
    <row r="22" spans="1:7" x14ac:dyDescent="0.2">
      <c r="A22" s="39" t="s">
        <v>14</v>
      </c>
      <c r="B22" s="18">
        <v>0</v>
      </c>
      <c r="C22" s="18">
        <v>0</v>
      </c>
      <c r="D22" s="18">
        <f>B22+C22</f>
        <v>0</v>
      </c>
      <c r="E22" s="18">
        <v>0</v>
      </c>
      <c r="F22" s="18">
        <v>0</v>
      </c>
      <c r="G22" s="18">
        <f>F22-B22</f>
        <v>0</v>
      </c>
    </row>
    <row r="23" spans="1:7" x14ac:dyDescent="0.2">
      <c r="A23" s="39" t="s">
        <v>15</v>
      </c>
      <c r="B23" s="18">
        <v>0</v>
      </c>
      <c r="C23" s="18">
        <v>0</v>
      </c>
      <c r="D23" s="18">
        <f t="shared" ref="D23:D29" si="4">B23+C23</f>
        <v>0</v>
      </c>
      <c r="E23" s="18">
        <v>0</v>
      </c>
      <c r="F23" s="18">
        <v>0</v>
      </c>
      <c r="G23" s="18">
        <f t="shared" ref="G23:G29" si="5">F23-B23</f>
        <v>0</v>
      </c>
    </row>
    <row r="24" spans="1:7" x14ac:dyDescent="0.2">
      <c r="A24" s="39" t="s">
        <v>16</v>
      </c>
      <c r="B24" s="18">
        <v>0</v>
      </c>
      <c r="C24" s="18">
        <v>0</v>
      </c>
      <c r="D24" s="18">
        <f t="shared" si="4"/>
        <v>0</v>
      </c>
      <c r="E24" s="18">
        <v>0</v>
      </c>
      <c r="F24" s="18">
        <v>0</v>
      </c>
      <c r="G24" s="18">
        <f t="shared" si="5"/>
        <v>0</v>
      </c>
    </row>
    <row r="25" spans="1:7" x14ac:dyDescent="0.2">
      <c r="A25" s="39" t="s">
        <v>17</v>
      </c>
      <c r="B25" s="18">
        <v>0</v>
      </c>
      <c r="C25" s="18">
        <v>0</v>
      </c>
      <c r="D25" s="18">
        <f t="shared" si="4"/>
        <v>0</v>
      </c>
      <c r="E25" s="18">
        <v>0</v>
      </c>
      <c r="F25" s="18">
        <v>0</v>
      </c>
      <c r="G25" s="18">
        <f t="shared" si="5"/>
        <v>0</v>
      </c>
    </row>
    <row r="26" spans="1:7" x14ac:dyDescent="0.2">
      <c r="A26" s="39" t="s">
        <v>28</v>
      </c>
      <c r="B26" s="18">
        <v>0</v>
      </c>
      <c r="C26" s="18">
        <v>0</v>
      </c>
      <c r="D26" s="18">
        <f t="shared" si="4"/>
        <v>0</v>
      </c>
      <c r="E26" s="18">
        <v>0</v>
      </c>
      <c r="F26" s="18">
        <v>0</v>
      </c>
      <c r="G26" s="18">
        <f t="shared" si="5"/>
        <v>0</v>
      </c>
    </row>
    <row r="27" spans="1:7" x14ac:dyDescent="0.2">
      <c r="A27" s="39" t="s">
        <v>29</v>
      </c>
      <c r="B27" s="18">
        <v>0</v>
      </c>
      <c r="C27" s="18">
        <v>0</v>
      </c>
      <c r="D27" s="18">
        <f t="shared" si="4"/>
        <v>0</v>
      </c>
      <c r="E27" s="18">
        <v>0</v>
      </c>
      <c r="F27" s="18">
        <v>0</v>
      </c>
      <c r="G27" s="18">
        <f t="shared" si="5"/>
        <v>0</v>
      </c>
    </row>
    <row r="28" spans="1:7" ht="22.5" x14ac:dyDescent="0.2">
      <c r="A28" s="39" t="s">
        <v>30</v>
      </c>
      <c r="B28" s="18">
        <v>0</v>
      </c>
      <c r="C28" s="18">
        <v>0</v>
      </c>
      <c r="D28" s="18">
        <f t="shared" si="4"/>
        <v>0</v>
      </c>
      <c r="E28" s="18">
        <v>0</v>
      </c>
      <c r="F28" s="18">
        <v>0</v>
      </c>
      <c r="G28" s="18">
        <f t="shared" si="5"/>
        <v>0</v>
      </c>
    </row>
    <row r="29" spans="1:7" ht="22.5" x14ac:dyDescent="0.2">
      <c r="A29" s="39" t="s">
        <v>22</v>
      </c>
      <c r="B29" s="18">
        <v>0</v>
      </c>
      <c r="C29" s="18">
        <v>0</v>
      </c>
      <c r="D29" s="18">
        <f t="shared" si="4"/>
        <v>0</v>
      </c>
      <c r="E29" s="18">
        <v>0</v>
      </c>
      <c r="F29" s="18">
        <v>0</v>
      </c>
      <c r="G29" s="18">
        <f t="shared" si="5"/>
        <v>0</v>
      </c>
    </row>
    <row r="30" spans="1:7" x14ac:dyDescent="0.2">
      <c r="A30" s="39"/>
      <c r="B30" s="18"/>
      <c r="C30" s="18"/>
      <c r="D30" s="18"/>
      <c r="E30" s="18"/>
      <c r="F30" s="18"/>
      <c r="G30" s="18"/>
    </row>
    <row r="31" spans="1:7" ht="33.75" x14ac:dyDescent="0.2">
      <c r="A31" s="40" t="s">
        <v>37</v>
      </c>
      <c r="B31" s="19">
        <f>SUM(B32:B35)</f>
        <v>5342400</v>
      </c>
      <c r="C31" s="19">
        <f t="shared" ref="C31:G31" si="6">SUM(C32:C35)</f>
        <v>0</v>
      </c>
      <c r="D31" s="19">
        <f t="shared" si="6"/>
        <v>5342400</v>
      </c>
      <c r="E31" s="19">
        <f t="shared" si="6"/>
        <v>2658123</v>
      </c>
      <c r="F31" s="19">
        <f t="shared" si="6"/>
        <v>2658123</v>
      </c>
      <c r="G31" s="19">
        <f t="shared" si="6"/>
        <v>-2684277</v>
      </c>
    </row>
    <row r="32" spans="1:7" x14ac:dyDescent="0.2">
      <c r="A32" s="39" t="s">
        <v>15</v>
      </c>
      <c r="B32" s="18">
        <v>0</v>
      </c>
      <c r="C32" s="18">
        <v>0</v>
      </c>
      <c r="D32" s="18">
        <v>0</v>
      </c>
      <c r="E32" s="18">
        <v>0</v>
      </c>
      <c r="F32" s="18">
        <v>0</v>
      </c>
      <c r="G32" s="18">
        <f>F32-B32</f>
        <v>0</v>
      </c>
    </row>
    <row r="33" spans="1:7" x14ac:dyDescent="0.2">
      <c r="A33" s="39" t="s">
        <v>31</v>
      </c>
      <c r="B33" s="18">
        <v>0</v>
      </c>
      <c r="C33" s="18">
        <v>0</v>
      </c>
      <c r="D33" s="18">
        <v>0</v>
      </c>
      <c r="E33" s="18">
        <v>0</v>
      </c>
      <c r="F33" s="18">
        <v>0</v>
      </c>
      <c r="G33" s="18">
        <f>F33-B33</f>
        <v>0</v>
      </c>
    </row>
    <row r="34" spans="1:7" ht="22.5" x14ac:dyDescent="0.2">
      <c r="A34" s="39" t="s">
        <v>32</v>
      </c>
      <c r="B34" s="18">
        <v>122400</v>
      </c>
      <c r="C34" s="18">
        <v>0</v>
      </c>
      <c r="D34" s="18">
        <f>B34+C34</f>
        <v>122400</v>
      </c>
      <c r="E34" s="18">
        <v>48123</v>
      </c>
      <c r="F34" s="18">
        <v>48123</v>
      </c>
      <c r="G34" s="18">
        <f>F34-B34</f>
        <v>-74277</v>
      </c>
    </row>
    <row r="35" spans="1:7" ht="22.5" x14ac:dyDescent="0.2">
      <c r="A35" s="39" t="s">
        <v>22</v>
      </c>
      <c r="B35" s="18">
        <v>5220000</v>
      </c>
      <c r="C35" s="18">
        <v>0</v>
      </c>
      <c r="D35" s="18">
        <f>B35+C35</f>
        <v>5220000</v>
      </c>
      <c r="E35" s="18">
        <v>2610000</v>
      </c>
      <c r="F35" s="18">
        <v>2610000</v>
      </c>
      <c r="G35" s="18">
        <f>F35-B35</f>
        <v>-2610000</v>
      </c>
    </row>
    <row r="36" spans="1:7" x14ac:dyDescent="0.2">
      <c r="A36" s="12"/>
      <c r="B36" s="18"/>
      <c r="C36" s="18"/>
      <c r="D36" s="18"/>
      <c r="E36" s="18"/>
      <c r="F36" s="18"/>
      <c r="G36" s="18"/>
    </row>
    <row r="37" spans="1:7" x14ac:dyDescent="0.2">
      <c r="A37" s="30" t="s">
        <v>33</v>
      </c>
      <c r="B37" s="19">
        <f>SUM(B38)</f>
        <v>0</v>
      </c>
      <c r="C37" s="19">
        <f t="shared" ref="C37:F37" si="7">SUM(C38)</f>
        <v>0</v>
      </c>
      <c r="D37" s="19">
        <f t="shared" si="7"/>
        <v>0</v>
      </c>
      <c r="E37" s="19">
        <f t="shared" si="7"/>
        <v>0</v>
      </c>
      <c r="F37" s="19">
        <f t="shared" si="7"/>
        <v>0</v>
      </c>
      <c r="G37" s="19">
        <f>SUM(G38)</f>
        <v>0</v>
      </c>
    </row>
    <row r="38" spans="1:7" x14ac:dyDescent="0.2">
      <c r="A38" s="39" t="s">
        <v>23</v>
      </c>
      <c r="B38" s="18">
        <v>0</v>
      </c>
      <c r="C38" s="18">
        <v>0</v>
      </c>
      <c r="D38" s="18">
        <v>0</v>
      </c>
      <c r="E38" s="18">
        <v>0</v>
      </c>
      <c r="F38" s="18">
        <v>0</v>
      </c>
      <c r="G38" s="18">
        <f>F38-B38</f>
        <v>0</v>
      </c>
    </row>
    <row r="39" spans="1:7" x14ac:dyDescent="0.2">
      <c r="A39" s="39"/>
      <c r="B39" s="19"/>
      <c r="C39" s="19"/>
      <c r="D39" s="19"/>
      <c r="E39" s="19"/>
      <c r="F39" s="19"/>
      <c r="G39" s="19"/>
    </row>
    <row r="40" spans="1:7" x14ac:dyDescent="0.2">
      <c r="A40" s="13" t="s">
        <v>24</v>
      </c>
      <c r="B40" s="16">
        <f>SUM(B37+B31+B21)</f>
        <v>5342400</v>
      </c>
      <c r="C40" s="16">
        <f t="shared" ref="C40:F40" si="8">SUM(C37+C31+C21)</f>
        <v>0</v>
      </c>
      <c r="D40" s="16">
        <f t="shared" si="8"/>
        <v>5342400</v>
      </c>
      <c r="E40" s="16">
        <f t="shared" si="8"/>
        <v>2658123</v>
      </c>
      <c r="F40" s="16">
        <f t="shared" si="8"/>
        <v>2658123</v>
      </c>
      <c r="G40" s="10">
        <f>SUM(G37+G31+G21)</f>
        <v>-2684277</v>
      </c>
    </row>
    <row r="41" spans="1:7" x14ac:dyDescent="0.2">
      <c r="A41" s="21"/>
      <c r="B41" s="22"/>
      <c r="C41" s="22"/>
      <c r="D41" s="22"/>
      <c r="E41" s="23" t="s">
        <v>25</v>
      </c>
      <c r="F41" s="24"/>
      <c r="G41" s="10">
        <v>-2684277</v>
      </c>
    </row>
    <row r="43" spans="1:7" ht="22.5" x14ac:dyDescent="0.2">
      <c r="A43" s="27" t="s">
        <v>34</v>
      </c>
    </row>
    <row r="44" spans="1:7" x14ac:dyDescent="0.2">
      <c r="A44" s="28" t="s">
        <v>35</v>
      </c>
    </row>
    <row r="45" spans="1:7" x14ac:dyDescent="0.2">
      <c r="A45" s="28" t="s">
        <v>36</v>
      </c>
    </row>
  </sheetData>
  <sheetProtection formatCells="0" formatColumns="0" formatRows="0" insertRows="0" autoFilter="0"/>
  <mergeCells count="5">
    <mergeCell ref="A1:G1"/>
    <mergeCell ref="G2:G3"/>
    <mergeCell ref="G18:G19"/>
    <mergeCell ref="B2:F2"/>
    <mergeCell ref="B18:F1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B20:F20 B4:F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purl.org/dc/terms/"/>
    <ds:schemaRef ds:uri="http://schemas.microsoft.com/office/2006/documentManagement/types"/>
    <ds:schemaRef ds:uri="6aa8a68a-ab09-4ac8-a697-fdce915bc567"/>
    <ds:schemaRef ds:uri="http://www.w3.org/XML/1998/namespace"/>
    <ds:schemaRef ds:uri="http://purl.org/dc/elements/1.1/"/>
    <ds:schemaRef ds:uri="0c865bf4-0f22-4e4d-b041-7b0c1657e5a8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DELL</cp:lastModifiedBy>
  <cp:revision/>
  <dcterms:created xsi:type="dcterms:W3CDTF">2012-12-11T20:48:19Z</dcterms:created>
  <dcterms:modified xsi:type="dcterms:W3CDTF">2024-08-06T21:57:09Z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