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D16" i="4"/>
  <c r="G16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<sst xmlns="http://schemas.openxmlformats.org/spreadsheetml/2006/main" count="99" uniqueCount="51">
  <si>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</si>
  <si>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</si>
  <si>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</si>
  <si>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</si>
  <si>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</si>
  <si>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</si>
  <si>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</si>
  <si>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</si>
  <si>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</si>
  <si>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</si>
  <si>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</si>
  <si>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</si>
  <si>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</si>
  <si>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</si>
  <si>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</si>
  <si>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</si>
  <si>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</si>
  <si>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</si>
  <si>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</si>
  <si>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</si>
  <si>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</si>
  <si>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</si>
  <si>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</si>
  <si>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</si>
  <si>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</si>
  <si>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</si>
  <si>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</si>
  <si>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</si>
  <si>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</si>
  <si>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</si>
  <si>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</si>
  <si>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</si>
  <si>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</si>
  <si>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</si>
  <si>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</si>
  <si>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</si>
  <si>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</si>
  <si>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</si>
  <si>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</si>
  <si>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</si>
  <si>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</si>
  <si>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</si>
  <si>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</si>
  <si>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</si>
  <si>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</si>
  <si>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</si>
  <si>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</si>
  <si>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</si>
  <si>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</si>
  <si>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Sistema para el Desarrollo Integral de la Familia del Municipio de Tierra Blanca, Gto.
Estado Analítico de Ingresos
Del 1 de Enero al 30 de Junio de 2023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</si>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</sst>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7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25" zoomScaleNormal="100" workbookViewId="0">
      <selection activeCell="A32" sqref="A3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49</v>
      </c>
      <c r="B1" s="43"/>
      <c r="C1" s="43"/>
      <c r="D1" s="43"/>
      <c r="E1" s="43"/>
      <c r="F1" s="43"/>
      <c r="G1" s="44"/>
    </row>
    <row r="2" spans="1:8" s="3" customFormat="1" x14ac:dyDescent="0.2">
      <c r="A2" s="37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93600</v>
      </c>
      <c r="C11" s="16">
        <v>0</v>
      </c>
      <c r="D11" s="16">
        <f t="shared" si="2"/>
        <v>93600</v>
      </c>
      <c r="E11" s="16">
        <v>31605</v>
      </c>
      <c r="F11" s="16">
        <v>31605</v>
      </c>
      <c r="G11" s="16">
        <f t="shared" si="3"/>
        <v>-61995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6050000</v>
      </c>
      <c r="C13" s="16">
        <v>78000</v>
      </c>
      <c r="D13" s="16">
        <f t="shared" si="2"/>
        <v>6128000</v>
      </c>
      <c r="E13" s="16">
        <v>3063999.98</v>
      </c>
      <c r="F13" s="16">
        <v>3063999.98</v>
      </c>
      <c r="G13" s="16">
        <f t="shared" si="3"/>
        <v>-2986000.02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6143600</v>
      </c>
      <c r="C16" s="17">
        <f t="shared" ref="C16:G16" si="6">SUM(C5:C14)</f>
        <v>78000</v>
      </c>
      <c r="D16" s="17">
        <f t="shared" si="6"/>
        <v>6221600</v>
      </c>
      <c r="E16" s="17">
        <f t="shared" si="6"/>
        <v>3095604.98</v>
      </c>
      <c r="F16" s="10">
        <f t="shared" si="6"/>
        <v>3095604.98</v>
      </c>
      <c r="G16" s="11">
        <f t="shared" si="6"/>
        <v>-3047995.02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0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50</v>
      </c>
      <c r="B31" s="20">
        <f t="shared" ref="B31:G31" si="14">SUM(B32:B35)</f>
        <v>6143600</v>
      </c>
      <c r="C31" s="20">
        <f t="shared" si="14"/>
        <v>78000</v>
      </c>
      <c r="D31" s="20">
        <f t="shared" si="14"/>
        <v>6221600</v>
      </c>
      <c r="E31" s="20">
        <f t="shared" si="14"/>
        <v>3095604.98</v>
      </c>
      <c r="F31" s="20">
        <f t="shared" si="14"/>
        <v>3095604.98</v>
      </c>
      <c r="G31" s="20">
        <f t="shared" si="14"/>
        <v>-3047995.02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93600</v>
      </c>
      <c r="C34" s="19">
        <v>0</v>
      </c>
      <c r="D34" s="19">
        <f>B34+C34</f>
        <v>93600</v>
      </c>
      <c r="E34" s="19">
        <v>31605</v>
      </c>
      <c r="F34" s="19">
        <v>31605</v>
      </c>
      <c r="G34" s="19">
        <f t="shared" si="15"/>
        <v>-61995</v>
      </c>
      <c r="H34" s="30" t="s">
        <v>42</v>
      </c>
    </row>
    <row r="35" spans="1:8" ht="22.5" x14ac:dyDescent="0.2">
      <c r="A35" s="35" t="s">
        <v>26</v>
      </c>
      <c r="B35" s="19">
        <v>6050000</v>
      </c>
      <c r="C35" s="19">
        <v>78000</v>
      </c>
      <c r="D35" s="19">
        <f>B35+C35</f>
        <v>6128000</v>
      </c>
      <c r="E35" s="19">
        <v>3063999.98</v>
      </c>
      <c r="F35" s="19">
        <v>3063999.98</v>
      </c>
      <c r="G35" s="19">
        <f t="shared" ref="G35" si="16">F35-B35</f>
        <v>-2986000.02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6143600</v>
      </c>
      <c r="C40" s="17">
        <f t="shared" ref="C40:G40" si="18">SUM(C37+C31+C21)</f>
        <v>78000</v>
      </c>
      <c r="D40" s="17">
        <f t="shared" si="18"/>
        <v>6221600</v>
      </c>
      <c r="E40" s="17">
        <f t="shared" si="18"/>
        <v>3095604.98</v>
      </c>
      <c r="F40" s="17">
        <f t="shared" si="18"/>
        <v>3095604.98</v>
      </c>
      <c r="G40" s="11">
        <f t="shared" si="18"/>
        <v>-3047995.02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48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2019-04-05T21:16:20Z</cp:lastPrinted>
  <dcterms:created xsi:type="dcterms:W3CDTF">2012-12-11T20:48:19Z</dcterms:created>
  <dcterms:modified xsi:type="dcterms:W3CDTF">2023-08-07T15:39:07Z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