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<sst xmlns="http://schemas.openxmlformats.org/spreadsheetml/2006/main" count="45" uniqueCount="37">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</sst>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122210056.36</v>
      </c>
      <c r="C3" s="3">
        <f t="shared" ref="C3:D3" si="0">SUM(C4:C13)</f>
        <v>77105043.689999998</v>
      </c>
      <c r="D3" s="4">
        <f t="shared" si="0"/>
        <v>77105043.689999998</v>
      </c>
    </row>
    <row r="4" spans="1:4" x14ac:dyDescent="0.2">
      <c r="A4" s="22" t="s">
        <v>1</v>
      </c>
      <c r="B4" s="5">
        <v>1522552.02</v>
      </c>
      <c r="C4" s="5">
        <v>1199902.5900000001</v>
      </c>
      <c r="D4" s="6">
        <v>1199902.5900000001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1751785.15</v>
      </c>
      <c r="C7" s="5">
        <v>2431375.6800000002</v>
      </c>
      <c r="D7" s="6">
        <v>2431375.6800000002</v>
      </c>
    </row>
    <row r="8" spans="1:4" x14ac:dyDescent="0.2">
      <c r="A8" s="22" t="s">
        <v>5</v>
      </c>
      <c r="B8" s="5">
        <v>189500</v>
      </c>
      <c r="C8" s="5">
        <v>216888.2</v>
      </c>
      <c r="D8" s="6">
        <v>216888.2</v>
      </c>
    </row>
    <row r="9" spans="1:4" x14ac:dyDescent="0.2">
      <c r="A9" s="22" t="s">
        <v>6</v>
      </c>
      <c r="B9" s="5">
        <v>224118.74</v>
      </c>
      <c r="C9" s="5">
        <v>169068.77</v>
      </c>
      <c r="D9" s="6">
        <v>169068.77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118522100.45</v>
      </c>
      <c r="C11" s="5">
        <v>64159571.659999996</v>
      </c>
      <c r="D11" s="6">
        <v>64159571.659999996</v>
      </c>
    </row>
    <row r="12" spans="1:4" x14ac:dyDescent="0.2">
      <c r="A12" s="22" t="s">
        <v>9</v>
      </c>
      <c r="B12" s="5">
        <v>0</v>
      </c>
      <c r="C12" s="5">
        <v>8928236.7899999991</v>
      </c>
      <c r="D12" s="6">
        <v>8928236.7899999991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122210056.36</v>
      </c>
      <c r="C14" s="7">
        <f t="shared" ref="C14:D14" si="1">SUM(C15:C23)</f>
        <v>112096110.75999999</v>
      </c>
      <c r="D14" s="8">
        <f t="shared" si="1"/>
        <v>112090264.35999998</v>
      </c>
    </row>
    <row r="15" spans="1:4" x14ac:dyDescent="0.2">
      <c r="A15" s="22" t="s">
        <v>12</v>
      </c>
      <c r="B15" s="5">
        <v>48123821.399999999</v>
      </c>
      <c r="C15" s="5">
        <v>19370021.210000001</v>
      </c>
      <c r="D15" s="6">
        <v>19370021.210000001</v>
      </c>
    </row>
    <row r="16" spans="1:4" x14ac:dyDescent="0.2">
      <c r="A16" s="22" t="s">
        <v>13</v>
      </c>
      <c r="B16" s="5">
        <v>13872927.35</v>
      </c>
      <c r="C16" s="5">
        <v>6429710.6500000004</v>
      </c>
      <c r="D16" s="6">
        <v>6423864.25</v>
      </c>
    </row>
    <row r="17" spans="1:4" x14ac:dyDescent="0.2">
      <c r="A17" s="22" t="s">
        <v>14</v>
      </c>
      <c r="B17" s="5">
        <v>16923520.68</v>
      </c>
      <c r="C17" s="5">
        <v>9889419.0600000005</v>
      </c>
      <c r="D17" s="6">
        <v>9889419.0600000005</v>
      </c>
    </row>
    <row r="18" spans="1:4" x14ac:dyDescent="0.2">
      <c r="A18" s="22" t="s">
        <v>9</v>
      </c>
      <c r="B18" s="5">
        <v>22210000</v>
      </c>
      <c r="C18" s="5">
        <v>23479906.789999999</v>
      </c>
      <c r="D18" s="6">
        <v>23479906.789999999</v>
      </c>
    </row>
    <row r="19" spans="1:4" x14ac:dyDescent="0.2">
      <c r="A19" s="22" t="s">
        <v>15</v>
      </c>
      <c r="B19" s="5">
        <v>815000</v>
      </c>
      <c r="C19" s="5">
        <v>8497985.0700000003</v>
      </c>
      <c r="D19" s="6">
        <v>8497985.0700000003</v>
      </c>
    </row>
    <row r="20" spans="1:4" x14ac:dyDescent="0.2">
      <c r="A20" s="22" t="s">
        <v>16</v>
      </c>
      <c r="B20" s="5">
        <v>20201390.32</v>
      </c>
      <c r="C20" s="5">
        <v>43729067.979999997</v>
      </c>
      <c r="D20" s="6">
        <v>43729067.979999997</v>
      </c>
    </row>
    <row r="21" spans="1:4" x14ac:dyDescent="0.2">
      <c r="A21" s="22" t="s">
        <v>17</v>
      </c>
      <c r="B21" s="5">
        <v>63396.61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700000</v>
      </c>
      <c r="D22" s="6">
        <v>700000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-34991067.069999993</v>
      </c>
      <c r="D24" s="10">
        <f>D3-D14</f>
        <v>-34985220.669999987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-17586945.759999998</v>
      </c>
      <c r="D27" s="15">
        <f>SUM(D28:D34)</f>
        <v>-17586945.759999998</v>
      </c>
    </row>
    <row r="28" spans="1:4" x14ac:dyDescent="0.2">
      <c r="A28" s="22" t="s">
        <v>26</v>
      </c>
      <c r="B28" s="16">
        <v>0</v>
      </c>
      <c r="C28" s="16">
        <v>702009.34</v>
      </c>
      <c r="D28" s="17">
        <v>702009.34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-18478328.809999999</v>
      </c>
      <c r="D32" s="17">
        <v>-18478328.809999999</v>
      </c>
    </row>
    <row r="33" spans="1:4" x14ac:dyDescent="0.2">
      <c r="A33" s="22" t="s">
        <v>31</v>
      </c>
      <c r="B33" s="16">
        <v>0</v>
      </c>
      <c r="C33" s="16">
        <v>154929.71</v>
      </c>
      <c r="D33" s="17">
        <v>154929.71</v>
      </c>
    </row>
    <row r="34" spans="1:4" x14ac:dyDescent="0.2">
      <c r="A34" s="22" t="s">
        <v>32</v>
      </c>
      <c r="B34" s="16">
        <v>0</v>
      </c>
      <c r="C34" s="16">
        <v>34444</v>
      </c>
      <c r="D34" s="17">
        <v>34444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-17404121.310000002</v>
      </c>
      <c r="D35" s="19">
        <f>SUM(D36:D38)</f>
        <v>-17398274.91</v>
      </c>
    </row>
    <row r="36" spans="1:4" x14ac:dyDescent="0.2">
      <c r="A36" s="22" t="s">
        <v>30</v>
      </c>
      <c r="B36" s="16">
        <v>0</v>
      </c>
      <c r="C36" s="16">
        <v>-9157597.5700000003</v>
      </c>
      <c r="D36" s="17">
        <v>-9151751.1699999999</v>
      </c>
    </row>
    <row r="37" spans="1:4" x14ac:dyDescent="0.2">
      <c r="A37" s="23" t="s">
        <v>31</v>
      </c>
      <c r="B37" s="16">
        <v>0</v>
      </c>
      <c r="C37" s="16">
        <v>-8246523.7400000002</v>
      </c>
      <c r="D37" s="17">
        <v>-8246523.7400000002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-34991067.07</v>
      </c>
      <c r="D39" s="10">
        <f>D27+D35</f>
        <v>-34985220.670000002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2024-08-07T23:25:27Z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