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<sst xmlns="http://schemas.openxmlformats.org/spreadsheetml/2006/main" count="45" uniqueCount="37">
  <si>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</si>
  <si>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</si>
  <si>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</si>
  <si>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</si>
  <si>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</si>
  <si>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</si>
  <si>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</si>
  <si>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</si>
  <si>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</si>
  <si>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</si>
  <si>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</si>
  <si>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</si>
  <si>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</si>
  <si>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</si>
  <si>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</si>
  <si>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</si>
  <si>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</si>
  <si>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</si>
  <si>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</si>
  <si>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</si>
  <si>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</si>
  <si>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</si>
  <si>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</si>
  <si>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</si>
  <si>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</si>
  <si>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</si>
  <si>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</si>
  <si>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</si>
  <si>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</si>
  <si>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</si>
  <si>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</si>
  <si>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</si>
  <si>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</si>
  <si>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</si>
  <si>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</si>
  <si>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</si>
  <si>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TIERRA BLANCA, GUANAJUATO
FLUJO DE FONDOS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</si>
</sst>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C66" sqref="C66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94130488</v>
      </c>
      <c r="D3" s="3">
        <f t="shared" ref="D3:E3" si="0">SUM(D4:D13)</f>
        <v>133967293.02</v>
      </c>
      <c r="E3" s="4">
        <f t="shared" si="0"/>
        <v>133967293.02</v>
      </c>
    </row>
    <row r="4" spans="1:5" x14ac:dyDescent="0.2">
      <c r="A4" s="5"/>
      <c r="B4" s="14" t="s">
        <v>1</v>
      </c>
      <c r="C4" s="6">
        <v>1184608.8</v>
      </c>
      <c r="D4" s="6">
        <v>1013037.73</v>
      </c>
      <c r="E4" s="7">
        <v>1013037.73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10000</v>
      </c>
      <c r="E6" s="7">
        <v>10000</v>
      </c>
    </row>
    <row r="7" spans="1:5" x14ac:dyDescent="0.2">
      <c r="A7" s="5"/>
      <c r="B7" s="14" t="s">
        <v>4</v>
      </c>
      <c r="C7" s="6">
        <v>1925116</v>
      </c>
      <c r="D7" s="6">
        <v>2413294.02</v>
      </c>
      <c r="E7" s="7">
        <v>2413294.02</v>
      </c>
    </row>
    <row r="8" spans="1:5" x14ac:dyDescent="0.2">
      <c r="A8" s="5"/>
      <c r="B8" s="14" t="s">
        <v>5</v>
      </c>
      <c r="C8" s="6">
        <v>56247.199999999997</v>
      </c>
      <c r="D8" s="6">
        <v>149363.81</v>
      </c>
      <c r="E8" s="7">
        <v>149363.81</v>
      </c>
    </row>
    <row r="9" spans="1:5" x14ac:dyDescent="0.2">
      <c r="A9" s="5"/>
      <c r="B9" s="14" t="s">
        <v>6</v>
      </c>
      <c r="C9" s="6">
        <v>242516</v>
      </c>
      <c r="D9" s="6">
        <v>197694.86</v>
      </c>
      <c r="E9" s="7">
        <v>197694.86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90722000</v>
      </c>
      <c r="D11" s="6">
        <v>108744946.11</v>
      </c>
      <c r="E11" s="7">
        <v>108744946.11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21438956.489999998</v>
      </c>
      <c r="E13" s="7">
        <v>21438956.489999998</v>
      </c>
    </row>
    <row r="14" spans="1:5" x14ac:dyDescent="0.2">
      <c r="A14" s="18" t="s">
        <v>11</v>
      </c>
      <c r="B14" s="2"/>
      <c r="C14" s="9">
        <f>SUM(C15:C23)</f>
        <v>94130488</v>
      </c>
      <c r="D14" s="9">
        <f t="shared" ref="D14:E14" si="1">SUM(D15:D23)</f>
        <v>119438549.38999999</v>
      </c>
      <c r="E14" s="10">
        <f t="shared" si="1"/>
        <v>115315778.33</v>
      </c>
    </row>
    <row r="15" spans="1:5" x14ac:dyDescent="0.2">
      <c r="A15" s="5"/>
      <c r="B15" s="14" t="s">
        <v>12</v>
      </c>
      <c r="C15" s="6">
        <v>34230089.799999997</v>
      </c>
      <c r="D15" s="6">
        <v>32431817.16</v>
      </c>
      <c r="E15" s="7">
        <v>30153144.989999998</v>
      </c>
    </row>
    <row r="16" spans="1:5" x14ac:dyDescent="0.2">
      <c r="A16" s="5"/>
      <c r="B16" s="14" t="s">
        <v>13</v>
      </c>
      <c r="C16" s="6">
        <v>5448869.3399999999</v>
      </c>
      <c r="D16" s="6">
        <v>5921889.1200000001</v>
      </c>
      <c r="E16" s="7">
        <v>5608799.0800000001</v>
      </c>
    </row>
    <row r="17" spans="1:5" x14ac:dyDescent="0.2">
      <c r="A17" s="5"/>
      <c r="B17" s="14" t="s">
        <v>14</v>
      </c>
      <c r="C17" s="6">
        <v>12831857.289999999</v>
      </c>
      <c r="D17" s="6">
        <v>7306335.6600000001</v>
      </c>
      <c r="E17" s="7">
        <v>7148791.75</v>
      </c>
    </row>
    <row r="18" spans="1:5" x14ac:dyDescent="0.2">
      <c r="A18" s="5"/>
      <c r="B18" s="14" t="s">
        <v>9</v>
      </c>
      <c r="C18" s="6">
        <v>12470000</v>
      </c>
      <c r="D18" s="6">
        <v>34945810.75</v>
      </c>
      <c r="E18" s="7">
        <v>33730793.600000001</v>
      </c>
    </row>
    <row r="19" spans="1:5" x14ac:dyDescent="0.2">
      <c r="A19" s="5"/>
      <c r="B19" s="14" t="s">
        <v>15</v>
      </c>
      <c r="C19" s="6">
        <v>534000</v>
      </c>
      <c r="D19" s="6">
        <v>621403.30000000005</v>
      </c>
      <c r="E19" s="7">
        <v>613083.30000000005</v>
      </c>
    </row>
    <row r="20" spans="1:5" x14ac:dyDescent="0.2">
      <c r="A20" s="5"/>
      <c r="B20" s="14" t="s">
        <v>16</v>
      </c>
      <c r="C20" s="6">
        <v>0</v>
      </c>
      <c r="D20" s="6">
        <v>34594847.43</v>
      </c>
      <c r="E20" s="7">
        <v>34444719.640000001</v>
      </c>
    </row>
    <row r="21" spans="1:5" x14ac:dyDescent="0.2">
      <c r="A21" s="5"/>
      <c r="B21" s="14" t="s">
        <v>17</v>
      </c>
      <c r="C21" s="6">
        <v>25525168.66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550070.97</v>
      </c>
      <c r="E22" s="7">
        <v>550070.97</v>
      </c>
    </row>
    <row r="23" spans="1:5" x14ac:dyDescent="0.2">
      <c r="A23" s="5"/>
      <c r="B23" s="14" t="s">
        <v>19</v>
      </c>
      <c r="C23" s="6">
        <v>3090502.91</v>
      </c>
      <c r="D23" s="6">
        <v>3066375</v>
      </c>
      <c r="E23" s="7">
        <v>3066375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14528743.63000001</v>
      </c>
      <c r="E24" s="13">
        <f>E3-E14</f>
        <v>18651514.689999998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8306476.96</v>
      </c>
      <c r="E28" s="21">
        <f>SUM(E29:E35)</f>
        <v>11097142.939999999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753250.38</v>
      </c>
      <c r="E32" s="23">
        <v>999099.77</v>
      </c>
    </row>
    <row r="33" spans="1:5" x14ac:dyDescent="0.2">
      <c r="A33" s="5"/>
      <c r="B33" s="14" t="s">
        <v>30</v>
      </c>
      <c r="C33" s="22">
        <v>0</v>
      </c>
      <c r="D33" s="22">
        <v>7544872.0899999999</v>
      </c>
      <c r="E33" s="23">
        <v>10089688.68</v>
      </c>
    </row>
    <row r="34" spans="1:5" x14ac:dyDescent="0.2">
      <c r="A34" s="5"/>
      <c r="B34" s="14" t="s">
        <v>31</v>
      </c>
      <c r="C34" s="22">
        <v>0</v>
      </c>
      <c r="D34" s="22">
        <v>6150.61</v>
      </c>
      <c r="E34" s="23">
        <v>6150.61</v>
      </c>
    </row>
    <row r="35" spans="1:5" x14ac:dyDescent="0.2">
      <c r="A35" s="5"/>
      <c r="B35" s="14" t="s">
        <v>32</v>
      </c>
      <c r="C35" s="22">
        <v>0</v>
      </c>
      <c r="D35" s="22">
        <v>2203.88</v>
      </c>
      <c r="E35" s="23">
        <v>2203.88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6222266.6699999999</v>
      </c>
      <c r="E36" s="25">
        <f>SUM(E37:E39)</f>
        <v>7554371.75</v>
      </c>
    </row>
    <row r="37" spans="1:5" x14ac:dyDescent="0.2">
      <c r="A37" s="5"/>
      <c r="B37" s="14" t="s">
        <v>30</v>
      </c>
      <c r="C37" s="22">
        <v>0</v>
      </c>
      <c r="D37" s="22">
        <v>4365893.34</v>
      </c>
      <c r="E37" s="23">
        <v>5471548.1299999999</v>
      </c>
    </row>
    <row r="38" spans="1:5" x14ac:dyDescent="0.2">
      <c r="B38" s="1" t="s">
        <v>31</v>
      </c>
      <c r="C38" s="22">
        <v>0</v>
      </c>
      <c r="D38" s="22">
        <v>1856373.33</v>
      </c>
      <c r="E38" s="23">
        <v>2082823.62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14528743.629999999</v>
      </c>
      <c r="E40" s="13">
        <f>E28+E36</f>
        <v>18651514.689999998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2021-02-08T16:00:53Z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