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CTA PUBLICA 2022\ANUAL 2022\ZFIR008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C24" i="1"/>
  <c r="E24" i="1"/>
</calcChain>
</file>

<file path=xl/sharedStrings.xml><?xml version="1.0" encoding="utf-8"?>
<sst xmlns="http://schemas.openxmlformats.org/spreadsheetml/2006/main" count="47" uniqueCount="39">
  <si>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</si>
  <si>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</si>
  <si>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</si>
  <si>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</si>
  <si>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</si>
  <si>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</si>
  <si>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</si>
  <si>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</si>
  <si>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</si>
  <si>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</si>
  <si>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</si>
  <si>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</si>
  <si>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</si>
  <si>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</si>
  <si>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</si>
  <si>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</si>
  <si>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</si>
  <si>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</si>
  <si>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</si>
  <si>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</si>
  <si>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</si>
  <si>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</si>
  <si>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</si>
  <si>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</si>
  <si>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</si>
  <si>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</si>
  <si>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</si>
  <si>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</si>
  <si>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</si>
  <si>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</si>
  <si>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</si>
  <si>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</si>
  <si>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</si>
  <si>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</si>
  <si>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</si>
  <si>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</si>
  <si>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Tierra Blanca, Guanajuato
Flujo de Fondos
Del 1 de Enero al 31 de Diciembre de 2022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</si>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</sst>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tabSelected="1" workbookViewId="0">
      <selection activeCell="E44" sqref="A1:J44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94839000</v>
      </c>
      <c r="D3" s="3">
        <f t="shared" ref="D3:E3" si="0">SUM(D4:D13)</f>
        <v>126704886.19</v>
      </c>
      <c r="E3" s="4">
        <f t="shared" si="0"/>
        <v>126705238.69</v>
      </c>
    </row>
    <row r="4" spans="1:5" x14ac:dyDescent="0.2">
      <c r="A4" s="5"/>
      <c r="B4" s="14" t="s">
        <v>1</v>
      </c>
      <c r="C4" s="6">
        <v>1141700</v>
      </c>
      <c r="D4" s="6">
        <v>1275153.6200000001</v>
      </c>
      <c r="E4" s="7">
        <v>1275153.6200000001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200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2207100</v>
      </c>
      <c r="D7" s="6">
        <v>2034405.41</v>
      </c>
      <c r="E7" s="7">
        <v>2034757.91</v>
      </c>
    </row>
    <row r="8" spans="1:5" x14ac:dyDescent="0.2">
      <c r="A8" s="5"/>
      <c r="B8" s="14" t="s">
        <v>5</v>
      </c>
      <c r="C8" s="6">
        <v>183600</v>
      </c>
      <c r="D8" s="6">
        <v>141762.57</v>
      </c>
      <c r="E8" s="7">
        <v>215513.88</v>
      </c>
    </row>
    <row r="9" spans="1:5" x14ac:dyDescent="0.2">
      <c r="A9" s="5"/>
      <c r="B9" s="14" t="s">
        <v>6</v>
      </c>
      <c r="C9" s="6">
        <v>245400</v>
      </c>
      <c r="D9" s="6">
        <v>328565.45</v>
      </c>
      <c r="E9" s="7">
        <v>254814.14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91061000</v>
      </c>
      <c r="D11" s="6">
        <v>122924999.14</v>
      </c>
      <c r="E11" s="7">
        <v>122924999.14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94839000</v>
      </c>
      <c r="D14" s="9">
        <f t="shared" ref="D14:E14" si="1">SUM(D15:D23)</f>
        <v>109921217.42999999</v>
      </c>
      <c r="E14" s="10">
        <f t="shared" si="1"/>
        <v>100948564.07000001</v>
      </c>
    </row>
    <row r="15" spans="1:5" x14ac:dyDescent="0.2">
      <c r="A15" s="5"/>
      <c r="B15" s="14" t="s">
        <v>12</v>
      </c>
      <c r="C15" s="6">
        <v>39241618.229999997</v>
      </c>
      <c r="D15" s="6">
        <v>41913514.259999998</v>
      </c>
      <c r="E15" s="7">
        <v>35851917.130000003</v>
      </c>
    </row>
    <row r="16" spans="1:5" x14ac:dyDescent="0.2">
      <c r="A16" s="5"/>
      <c r="B16" s="14" t="s">
        <v>13</v>
      </c>
      <c r="C16" s="6">
        <v>5833824.9100000001</v>
      </c>
      <c r="D16" s="6">
        <v>9048889.5700000003</v>
      </c>
      <c r="E16" s="7">
        <v>9012719.4700000007</v>
      </c>
    </row>
    <row r="17" spans="1:5" x14ac:dyDescent="0.2">
      <c r="A17" s="5"/>
      <c r="B17" s="14" t="s">
        <v>14</v>
      </c>
      <c r="C17" s="6">
        <v>11738486.68</v>
      </c>
      <c r="D17" s="6">
        <v>19321178.899999999</v>
      </c>
      <c r="E17" s="7">
        <v>18845448.620000001</v>
      </c>
    </row>
    <row r="18" spans="1:5" x14ac:dyDescent="0.2">
      <c r="A18" s="5"/>
      <c r="B18" s="14" t="s">
        <v>9</v>
      </c>
      <c r="C18" s="6">
        <v>16563070.1</v>
      </c>
      <c r="D18" s="6">
        <v>23608201.300000001</v>
      </c>
      <c r="E18" s="7">
        <v>22805399.899999999</v>
      </c>
    </row>
    <row r="19" spans="1:5" x14ac:dyDescent="0.2">
      <c r="A19" s="5"/>
      <c r="B19" s="14" t="s">
        <v>15</v>
      </c>
      <c r="C19" s="6">
        <v>412000.08</v>
      </c>
      <c r="D19" s="6">
        <v>277330.89</v>
      </c>
      <c r="E19" s="7">
        <v>277330.89</v>
      </c>
    </row>
    <row r="20" spans="1:5" x14ac:dyDescent="0.2">
      <c r="A20" s="5"/>
      <c r="B20" s="14" t="s">
        <v>16</v>
      </c>
      <c r="C20" s="6">
        <v>19050000</v>
      </c>
      <c r="D20" s="6">
        <v>9493657.0899999999</v>
      </c>
      <c r="E20" s="7">
        <v>7897302.6399999997</v>
      </c>
    </row>
    <row r="21" spans="1:5" x14ac:dyDescent="0.2">
      <c r="A21" s="5"/>
      <c r="B21" s="14" t="s">
        <v>17</v>
      </c>
      <c r="C21" s="6">
        <v>2000000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4232965.42</v>
      </c>
      <c r="E22" s="7">
        <v>4232965.42</v>
      </c>
    </row>
    <row r="23" spans="1:5" x14ac:dyDescent="0.2">
      <c r="A23" s="5"/>
      <c r="B23" s="14" t="s">
        <v>19</v>
      </c>
      <c r="C23" s="6">
        <v>0</v>
      </c>
      <c r="D23" s="6">
        <v>2025480</v>
      </c>
      <c r="E23" s="7">
        <v>2025480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16783668.760000005</v>
      </c>
      <c r="E24" s="13">
        <f>E3-E14</f>
        <v>25756674.61999999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-1931943.85</v>
      </c>
      <c r="E28" s="21">
        <f>SUM(E29:E35)</f>
        <v>2598790.88</v>
      </c>
    </row>
    <row r="29" spans="1:5" x14ac:dyDescent="0.2">
      <c r="A29" s="5"/>
      <c r="B29" s="14" t="s">
        <v>26</v>
      </c>
      <c r="C29" s="22">
        <v>0</v>
      </c>
      <c r="D29" s="22">
        <v>1374275.65</v>
      </c>
      <c r="E29" s="23">
        <v>1457226.79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10" x14ac:dyDescent="0.2">
      <c r="A33" s="5"/>
      <c r="B33" s="14" t="s">
        <v>30</v>
      </c>
      <c r="C33" s="22">
        <v>0</v>
      </c>
      <c r="D33" s="22">
        <v>-3520768.56</v>
      </c>
      <c r="E33" s="23">
        <v>970368.59</v>
      </c>
    </row>
    <row r="34" spans="1:10" x14ac:dyDescent="0.2">
      <c r="A34" s="5"/>
      <c r="B34" s="14" t="s">
        <v>31</v>
      </c>
      <c r="C34" s="22">
        <v>0</v>
      </c>
      <c r="D34" s="22">
        <v>118504.34</v>
      </c>
      <c r="E34" s="23">
        <v>169926.28</v>
      </c>
    </row>
    <row r="35" spans="1:10" x14ac:dyDescent="0.2">
      <c r="A35" s="5"/>
      <c r="B35" s="14" t="s">
        <v>32</v>
      </c>
      <c r="C35" s="22">
        <v>0</v>
      </c>
      <c r="D35" s="22">
        <v>96044.72</v>
      </c>
      <c r="E35" s="23">
        <v>1269.22</v>
      </c>
    </row>
    <row r="36" spans="1:10" x14ac:dyDescent="0.2">
      <c r="A36" s="2" t="s">
        <v>34</v>
      </c>
      <c r="B36" s="14"/>
      <c r="C36" s="24">
        <f>SUM(C37:C39)</f>
        <v>0</v>
      </c>
      <c r="D36" s="24">
        <f>SUM(D37:D39)</f>
        <v>18715612.609999999</v>
      </c>
      <c r="E36" s="25">
        <f>SUM(E37:E39)</f>
        <v>23157883.740000002</v>
      </c>
    </row>
    <row r="37" spans="1:10" x14ac:dyDescent="0.2">
      <c r="A37" s="5"/>
      <c r="B37" s="14" t="s">
        <v>30</v>
      </c>
      <c r="C37" s="22">
        <v>0</v>
      </c>
      <c r="D37" s="22">
        <v>7937465.79</v>
      </c>
      <c r="E37" s="23">
        <v>9896283.3300000001</v>
      </c>
    </row>
    <row r="38" spans="1:10" x14ac:dyDescent="0.2">
      <c r="B38" s="1" t="s">
        <v>31</v>
      </c>
      <c r="C38" s="22">
        <v>0</v>
      </c>
      <c r="D38" s="22">
        <v>10778146.82</v>
      </c>
      <c r="E38" s="23">
        <v>13261600.41</v>
      </c>
    </row>
    <row r="39" spans="1:10" x14ac:dyDescent="0.2">
      <c r="B39" s="1" t="s">
        <v>33</v>
      </c>
      <c r="C39" s="22">
        <v>0</v>
      </c>
      <c r="D39" s="22">
        <v>0</v>
      </c>
      <c r="E39" s="23">
        <v>0</v>
      </c>
    </row>
    <row r="40" spans="1:10" x14ac:dyDescent="0.2">
      <c r="A40" s="11"/>
      <c r="B40" s="15" t="s">
        <v>35</v>
      </c>
      <c r="C40" s="12">
        <f>C28+C36</f>
        <v>0</v>
      </c>
      <c r="D40" s="12">
        <f>D28+D36</f>
        <v>16783668.759999998</v>
      </c>
      <c r="E40" s="13">
        <f>E28+E36</f>
        <v>25756674.620000001</v>
      </c>
    </row>
    <row r="41" spans="1:10" x14ac:dyDescent="0.2">
      <c r="A41" s="1" t="s">
        <v>24</v>
      </c>
    </row>
    <row r="43" spans="1:10" ht="15" x14ac:dyDescent="0.2">
      <c r="A43" s="31" t="s">
        <v>37</v>
      </c>
      <c r="B43" s="31"/>
      <c r="C43" s="31"/>
      <c r="D43" s="31"/>
      <c r="E43" s="31"/>
      <c r="F43" s="31"/>
      <c r="G43" s="31"/>
      <c r="H43" s="31"/>
      <c r="I43" s="31"/>
      <c r="J43" s="31"/>
    </row>
    <row r="44" spans="1:10" ht="15" x14ac:dyDescent="0.2">
      <c r="A44" s="32" t="s">
        <v>38</v>
      </c>
      <c r="B44" s="32"/>
      <c r="C44" s="32"/>
      <c r="D44" s="32"/>
      <c r="E44" s="32"/>
      <c r="F44" s="32"/>
      <c r="G44" s="32"/>
      <c r="H44" s="32"/>
      <c r="I44" s="32"/>
      <c r="J44" s="32"/>
    </row>
  </sheetData>
  <mergeCells count="4">
    <mergeCell ref="A1:E1"/>
    <mergeCell ref="A2:B2"/>
    <mergeCell ref="A27:B27"/>
    <mergeCell ref="A43:J43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2023-02-27T21:53:39Z</cp:lastPrinted>
  <dcterms:created xsi:type="dcterms:W3CDTF">2017-12-20T04:54:53Z</dcterms:created>
  <dcterms:modified xsi:type="dcterms:W3CDTF">2023-02-27T21:53:42Z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