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 TRIMESTRE -2022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E24" i="1"/>
  <c r="D24" i="1"/>
</calcChain>
</file>

<file path=xl/sharedStrings.xml><?xml version="1.0" encoding="utf-8"?>
<sst xmlns="http://schemas.openxmlformats.org/spreadsheetml/2006/main" count="47" uniqueCount="39">
  <si>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</si>
  <si>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</si>
  <si>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</si>
  <si>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</si>
  <si>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</si>
  <si>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</si>
  <si>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</si>
  <si>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</si>
  <si>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</si>
  <si>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</si>
  <si>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</si>
  <si>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</si>
  <si>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</si>
  <si>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</si>
  <si>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</si>
  <si>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</si>
  <si>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</si>
  <si>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</si>
  <si>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</si>
  <si>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</si>
  <si>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</si>
  <si>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</si>
  <si>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</si>
  <si>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</si>
  <si>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</si>
  <si>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</si>
  <si>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</si>
  <si>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</si>
  <si>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</si>
  <si>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</si>
  <si>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</si>
  <si>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</si>
  <si>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</si>
  <si>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</si>
  <si>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</si>
  <si>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</si>
  <si>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Tierra Blanca, Guanajuato
Flujo de Fondos
Del 1 de Enero al 30 de Septiembre de 2022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</si>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</sst>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workbookViewId="0">
      <selection activeCell="A46" sqref="A1:E46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94839000</v>
      </c>
      <c r="D3" s="3">
        <f t="shared" ref="D3:E3" si="0">SUM(D4:D13)</f>
        <v>89723701.329999998</v>
      </c>
      <c r="E3" s="4">
        <f t="shared" si="0"/>
        <v>89723701.329999998</v>
      </c>
    </row>
    <row r="4" spans="1:5" x14ac:dyDescent="0.2">
      <c r="A4" s="5"/>
      <c r="B4" s="14" t="s">
        <v>1</v>
      </c>
      <c r="C4" s="6">
        <v>1141700</v>
      </c>
      <c r="D4" s="6">
        <v>1203097.83</v>
      </c>
      <c r="E4" s="7">
        <v>1203097.83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200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2207100</v>
      </c>
      <c r="D7" s="6">
        <v>1630016.04</v>
      </c>
      <c r="E7" s="7">
        <v>1630016.04</v>
      </c>
    </row>
    <row r="8" spans="1:5" x14ac:dyDescent="0.2">
      <c r="A8" s="5"/>
      <c r="B8" s="14" t="s">
        <v>5</v>
      </c>
      <c r="C8" s="6">
        <v>183600</v>
      </c>
      <c r="D8" s="6">
        <v>120504.52</v>
      </c>
      <c r="E8" s="7">
        <v>120504.52</v>
      </c>
    </row>
    <row r="9" spans="1:5" x14ac:dyDescent="0.2">
      <c r="A9" s="5"/>
      <c r="B9" s="14" t="s">
        <v>6</v>
      </c>
      <c r="C9" s="6">
        <v>245400</v>
      </c>
      <c r="D9" s="6">
        <v>265343.07</v>
      </c>
      <c r="E9" s="7">
        <v>265343.07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91061000</v>
      </c>
      <c r="D11" s="6">
        <v>86504739.870000005</v>
      </c>
      <c r="E11" s="7">
        <v>86504739.870000005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94839000</v>
      </c>
      <c r="D14" s="9">
        <f t="shared" ref="D14:E14" si="1">SUM(D15:D23)</f>
        <v>60582318.109999999</v>
      </c>
      <c r="E14" s="10">
        <f t="shared" si="1"/>
        <v>60506778.109999999</v>
      </c>
    </row>
    <row r="15" spans="1:5" x14ac:dyDescent="0.2">
      <c r="A15" s="5"/>
      <c r="B15" s="14" t="s">
        <v>12</v>
      </c>
      <c r="C15" s="6">
        <v>39241618.229999997</v>
      </c>
      <c r="D15" s="6">
        <v>23940724.879999999</v>
      </c>
      <c r="E15" s="7">
        <v>23865184.879999999</v>
      </c>
    </row>
    <row r="16" spans="1:5" x14ac:dyDescent="0.2">
      <c r="A16" s="5"/>
      <c r="B16" s="14" t="s">
        <v>13</v>
      </c>
      <c r="C16" s="6">
        <v>5833824.9100000001</v>
      </c>
      <c r="D16" s="6">
        <v>6392271.6600000001</v>
      </c>
      <c r="E16" s="7">
        <v>6392271.6600000001</v>
      </c>
    </row>
    <row r="17" spans="1:5" x14ac:dyDescent="0.2">
      <c r="A17" s="5"/>
      <c r="B17" s="14" t="s">
        <v>14</v>
      </c>
      <c r="C17" s="6">
        <v>11738486.68</v>
      </c>
      <c r="D17" s="6">
        <v>9027693.9800000004</v>
      </c>
      <c r="E17" s="7">
        <v>9027693.9800000004</v>
      </c>
    </row>
    <row r="18" spans="1:5" x14ac:dyDescent="0.2">
      <c r="A18" s="5"/>
      <c r="B18" s="14" t="s">
        <v>9</v>
      </c>
      <c r="C18" s="6">
        <v>16563070.1</v>
      </c>
      <c r="D18" s="6">
        <v>12313785.6</v>
      </c>
      <c r="E18" s="7">
        <v>12313785.6</v>
      </c>
    </row>
    <row r="19" spans="1:5" x14ac:dyDescent="0.2">
      <c r="A19" s="5"/>
      <c r="B19" s="14" t="s">
        <v>15</v>
      </c>
      <c r="C19" s="6">
        <v>412000.08</v>
      </c>
      <c r="D19" s="6">
        <v>91181.5</v>
      </c>
      <c r="E19" s="7">
        <v>91181.5</v>
      </c>
    </row>
    <row r="20" spans="1:5" x14ac:dyDescent="0.2">
      <c r="A20" s="5"/>
      <c r="B20" s="14" t="s">
        <v>16</v>
      </c>
      <c r="C20" s="6">
        <v>19050000</v>
      </c>
      <c r="D20" s="6">
        <v>2588215.0699999998</v>
      </c>
      <c r="E20" s="7">
        <v>2588215.0699999998</v>
      </c>
    </row>
    <row r="21" spans="1:5" x14ac:dyDescent="0.2">
      <c r="A21" s="5"/>
      <c r="B21" s="14" t="s">
        <v>17</v>
      </c>
      <c r="C21" s="6">
        <v>2000000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4202965.42</v>
      </c>
      <c r="E22" s="7">
        <v>4202965.42</v>
      </c>
    </row>
    <row r="23" spans="1:5" x14ac:dyDescent="0.2">
      <c r="A23" s="5"/>
      <c r="B23" s="14" t="s">
        <v>19</v>
      </c>
      <c r="C23" s="6">
        <v>0</v>
      </c>
      <c r="D23" s="6">
        <v>2025480</v>
      </c>
      <c r="E23" s="7">
        <v>2025480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29141383.219999999</v>
      </c>
      <c r="E24" s="13">
        <f>E3-E14</f>
        <v>29216923.219999999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11755177.859999999</v>
      </c>
      <c r="E28" s="21">
        <f>SUM(E29:E35)</f>
        <v>11755177.859999999</v>
      </c>
    </row>
    <row r="29" spans="1:5" x14ac:dyDescent="0.2">
      <c r="A29" s="5"/>
      <c r="B29" s="14" t="s">
        <v>26</v>
      </c>
      <c r="C29" s="22">
        <v>0</v>
      </c>
      <c r="D29" s="22">
        <v>1606959.99</v>
      </c>
      <c r="E29" s="23">
        <v>1288986.4099999999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10" x14ac:dyDescent="0.2">
      <c r="A33" s="5"/>
      <c r="B33" s="14" t="s">
        <v>30</v>
      </c>
      <c r="C33" s="22">
        <v>0</v>
      </c>
      <c r="D33" s="22">
        <v>9408224.9199999999</v>
      </c>
      <c r="E33" s="23">
        <v>9663451.5199999996</v>
      </c>
    </row>
    <row r="34" spans="1:10" x14ac:dyDescent="0.2">
      <c r="A34" s="5"/>
      <c r="B34" s="14" t="s">
        <v>31</v>
      </c>
      <c r="C34" s="22">
        <v>0</v>
      </c>
      <c r="D34" s="22">
        <v>142086.79</v>
      </c>
      <c r="E34" s="23">
        <v>176083.77</v>
      </c>
    </row>
    <row r="35" spans="1:10" x14ac:dyDescent="0.2">
      <c r="A35" s="5"/>
      <c r="B35" s="14" t="s">
        <v>32</v>
      </c>
      <c r="C35" s="22">
        <v>0</v>
      </c>
      <c r="D35" s="22">
        <v>597906.16</v>
      </c>
      <c r="E35" s="23">
        <v>626656.16</v>
      </c>
    </row>
    <row r="36" spans="1:10" x14ac:dyDescent="0.2">
      <c r="A36" s="2" t="s">
        <v>34</v>
      </c>
      <c r="B36" s="14"/>
      <c r="C36" s="24">
        <f>SUM(C37:C39)</f>
        <v>0</v>
      </c>
      <c r="D36" s="24">
        <f>SUM(D37:D39)</f>
        <v>17386205.359999999</v>
      </c>
      <c r="E36" s="25">
        <f>SUM(E37:E39)</f>
        <v>17461745.359999999</v>
      </c>
    </row>
    <row r="37" spans="1:10" x14ac:dyDescent="0.2">
      <c r="A37" s="5"/>
      <c r="B37" s="14" t="s">
        <v>30</v>
      </c>
      <c r="C37" s="22">
        <v>0</v>
      </c>
      <c r="D37" s="22">
        <v>15937603.609999999</v>
      </c>
      <c r="E37" s="23">
        <v>16013143.609999999</v>
      </c>
    </row>
    <row r="38" spans="1:10" x14ac:dyDescent="0.2">
      <c r="B38" s="1" t="s">
        <v>31</v>
      </c>
      <c r="C38" s="22">
        <v>0</v>
      </c>
      <c r="D38" s="22">
        <v>1448601.75</v>
      </c>
      <c r="E38" s="23">
        <v>1448601.75</v>
      </c>
    </row>
    <row r="39" spans="1:10" x14ac:dyDescent="0.2">
      <c r="B39" s="1" t="s">
        <v>33</v>
      </c>
      <c r="C39" s="22">
        <v>0</v>
      </c>
      <c r="D39" s="22">
        <v>0</v>
      </c>
      <c r="E39" s="23">
        <v>0</v>
      </c>
    </row>
    <row r="40" spans="1:10" x14ac:dyDescent="0.2">
      <c r="A40" s="11"/>
      <c r="B40" s="15" t="s">
        <v>35</v>
      </c>
      <c r="C40" s="12">
        <f>C28+C36</f>
        <v>0</v>
      </c>
      <c r="D40" s="12">
        <f>D28+D36</f>
        <v>29141383.219999999</v>
      </c>
      <c r="E40" s="13">
        <f>E28+E36</f>
        <v>29216923.219999999</v>
      </c>
    </row>
    <row r="41" spans="1:10" x14ac:dyDescent="0.2">
      <c r="A41" s="1" t="s">
        <v>24</v>
      </c>
    </row>
    <row r="45" spans="1:10" ht="15" customHeight="1" x14ac:dyDescent="0.2">
      <c r="A45" s="31" t="s">
        <v>37</v>
      </c>
      <c r="B45" s="31"/>
      <c r="C45" s="31"/>
      <c r="D45" s="31"/>
      <c r="E45" s="31"/>
      <c r="F45" s="32"/>
      <c r="G45" s="32"/>
      <c r="H45" s="32"/>
      <c r="I45" s="32"/>
      <c r="J45" s="32"/>
    </row>
    <row r="46" spans="1:10" ht="15" customHeight="1" x14ac:dyDescent="0.2">
      <c r="A46" s="31" t="s">
        <v>38</v>
      </c>
      <c r="B46" s="31"/>
      <c r="C46" s="31"/>
      <c r="D46" s="31"/>
      <c r="E46" s="31"/>
      <c r="F46" s="32"/>
      <c r="G46" s="32"/>
      <c r="H46" s="32"/>
      <c r="I46" s="32"/>
      <c r="J46" s="32"/>
    </row>
  </sheetData>
  <mergeCells count="5">
    <mergeCell ref="A1:E1"/>
    <mergeCell ref="A2:B2"/>
    <mergeCell ref="A27:B27"/>
    <mergeCell ref="A45:E45"/>
    <mergeCell ref="A46:E46"/>
  </mergeCells>
  <pageMargins left="0.7" right="0.7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2022-10-21T19:41:25Z</cp:lastPrinted>
  <dcterms:created xsi:type="dcterms:W3CDTF">2017-12-20T04:54:53Z</dcterms:created>
  <dcterms:modified xsi:type="dcterms:W3CDTF">2022-10-21T19:41:50Z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