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1ER TRIMESTRE\Dato abierto\"/>
    </mc:Choice>
  </mc:AlternateContent>
  <xr:revisionPtr revIDLastSave="0" documentId="13_ncr:1_{7EF60335-26C3-4FE8-93A5-03498F86AF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F10" i="1" l="1"/>
  <c r="E10" i="1"/>
  <c r="F7" i="1"/>
  <c r="E7" i="1"/>
  <c r="C6" i="1"/>
  <c r="D6" i="1"/>
  <c r="G6" i="1"/>
  <c r="B6" i="1"/>
  <c r="C31" i="1"/>
  <c r="E31" i="1"/>
  <c r="F31" i="1"/>
  <c r="B31" i="1"/>
  <c r="F6" i="1" l="1"/>
  <c r="E6" i="1"/>
  <c r="D35" i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C26" i="1"/>
  <c r="C23" i="1"/>
  <c r="C19" i="1"/>
  <c r="C10" i="1"/>
  <c r="C7" i="1"/>
  <c r="B26" i="1"/>
  <c r="B23" i="1"/>
  <c r="B19" i="1"/>
  <c r="B10" i="1"/>
  <c r="B7" i="1"/>
  <c r="F37" i="1" l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37" i="1" l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<sst xmlns="http://schemas.openxmlformats.org/spreadsheetml/2006/main" count="66" uniqueCount="66">
  <si>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</si>
  <si>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</si>
  <si>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</si>
  <si>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</si>
  <si>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</si>
  <si>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</si>
  <si>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</si>
  <si>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</si>
  <si>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</si>
  <si>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</si>
  <si>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</si>
  <si>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</si>
  <si>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</si>
  <si>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</si>
  <si>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</si>
  <si>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</si>
  <si>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</si>
  <si>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</si>
  <si>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</si>
  <si>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</si>
  <si>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</si>
  <si>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</si>
  <si>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</si>
  <si>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</si>
  <si>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</si>
  <si>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</si>
  <si>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</si>
  <si>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</si>
  <si>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</si>
  <si>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</si>
  <si>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</si>
  <si>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</si>
  <si>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</si>
  <si>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</si>
  <si>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</si>
  <si>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</si>
  <si>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</si>
  <si>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</si>
  <si>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</si>
  <si>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</si>
  <si>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</si>
  <si>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</si>
  <si>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</si>
  <si>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</si>
  <si>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</si>
  <si>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</si>
  <si>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</si>
  <si>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</si>
  <si>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</si>
  <si>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</si>
  <si>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</si>
  <si>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</si>
  <si>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</si>
  <si>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</si>
  <si>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</si>
  <si>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</si>
  <si>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</si>
  <si>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</si>
  <si>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</si>
  <si>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Municipio de Tierra Blanca, Guanajuato
Gasto por Categoría Programática
Del 1 de Enero al 31 de Marzo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</si>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</sst>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2" borderId="1" xfId="9" applyFont="1" applyFill="1" applyBorder="1" applyAlignment="1">
      <alignment vertical="center"/>
    </xf>
    <xf numFmtId="0" fontId="7" fillId="2" borderId="2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0" xfId="9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left" indent="1"/>
      <protection locked="0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5" fillId="0" borderId="12" xfId="0" applyFont="1" applyBorder="1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F18" sqref="F1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59</v>
      </c>
      <c r="B1" s="24"/>
      <c r="C1" s="24"/>
      <c r="D1" s="24"/>
      <c r="E1" s="24"/>
      <c r="F1" s="24"/>
      <c r="G1" s="27"/>
    </row>
    <row r="2" spans="1:8" ht="15" customHeight="1" x14ac:dyDescent="0.2">
      <c r="A2" s="15"/>
      <c r="B2" s="24" t="s">
        <v>31</v>
      </c>
      <c r="C2" s="24"/>
      <c r="D2" s="24"/>
      <c r="E2" s="24"/>
      <c r="F2" s="24"/>
      <c r="G2" s="25" t="s">
        <v>30</v>
      </c>
    </row>
    <row r="3" spans="1:8" ht="24.95" customHeight="1" x14ac:dyDescent="0.2">
      <c r="A3" s="16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6"/>
    </row>
    <row r="4" spans="1:8" x14ac:dyDescent="0.2">
      <c r="A4" s="17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21" t="s">
        <v>25</v>
      </c>
      <c r="B6" s="5">
        <f>B7+B10+B19+B23+B26+B31+B33+B34+B35</f>
        <v>122210056.35999998</v>
      </c>
      <c r="C6" s="5">
        <f t="shared" ref="C6:G6" si="0">C7+C10+C19+C23+C26+C31+C33+C34+C35</f>
        <v>53626102.489999995</v>
      </c>
      <c r="D6" s="5">
        <f t="shared" si="0"/>
        <v>175836158.85000002</v>
      </c>
      <c r="E6" s="5">
        <f t="shared" si="0"/>
        <v>65603212.75</v>
      </c>
      <c r="F6" s="5">
        <f t="shared" si="0"/>
        <v>65686305.300000004</v>
      </c>
      <c r="G6" s="5">
        <f t="shared" si="0"/>
        <v>110232946.10000001</v>
      </c>
    </row>
    <row r="7" spans="1:8" x14ac:dyDescent="0.2">
      <c r="A7" s="22" t="s">
        <v>0</v>
      </c>
      <c r="B7" s="9">
        <f>SUM(B8:B9)</f>
        <v>392815.63</v>
      </c>
      <c r="C7" s="9">
        <f>SUM(C8:C9)</f>
        <v>0</v>
      </c>
      <c r="D7" s="9">
        <f t="shared" ref="D7:G7" si="1">SUM(D8:D9)</f>
        <v>392815.63</v>
      </c>
      <c r="E7" s="9">
        <f>SUM(E8:E9)</f>
        <v>84806.399999999994</v>
      </c>
      <c r="F7" s="9">
        <f>SUM(F8:F9)</f>
        <v>84806.399999999994</v>
      </c>
      <c r="G7" s="9">
        <f t="shared" si="1"/>
        <v>308009.23</v>
      </c>
      <c r="H7" s="8">
        <v>0</v>
      </c>
    </row>
    <row r="8" spans="1:8" x14ac:dyDescent="0.2">
      <c r="A8" s="12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35</v>
      </c>
    </row>
    <row r="9" spans="1:8" x14ac:dyDescent="0.2">
      <c r="A9" s="12" t="s">
        <v>2</v>
      </c>
      <c r="B9" s="10">
        <v>392815.63</v>
      </c>
      <c r="C9" s="10">
        <v>0</v>
      </c>
      <c r="D9" s="10">
        <f>B9+C9</f>
        <v>392815.63</v>
      </c>
      <c r="E9" s="10">
        <v>84806.399999999994</v>
      </c>
      <c r="F9" s="10">
        <v>84806.399999999994</v>
      </c>
      <c r="G9" s="10">
        <f>D9-E9</f>
        <v>308009.23</v>
      </c>
      <c r="H9" s="8" t="s">
        <v>36</v>
      </c>
    </row>
    <row r="10" spans="1:8" x14ac:dyDescent="0.2">
      <c r="A10" s="22" t="s">
        <v>3</v>
      </c>
      <c r="B10" s="9">
        <f>SUM(B11:B18)</f>
        <v>120642369.17999999</v>
      </c>
      <c r="C10" s="9">
        <f>SUM(C11:C18)</f>
        <v>53526102.489999995</v>
      </c>
      <c r="D10" s="9">
        <f t="shared" ref="D10:G10" si="2">SUM(D11:D18)</f>
        <v>174168471.67000002</v>
      </c>
      <c r="E10" s="9">
        <f>SUM(E11:E18)</f>
        <v>65209007.829999998</v>
      </c>
      <c r="F10" s="9">
        <f>SUM(F11:F18)</f>
        <v>65292100.380000003</v>
      </c>
      <c r="G10" s="9">
        <f t="shared" si="2"/>
        <v>108959463.84</v>
      </c>
      <c r="H10" s="8">
        <v>0</v>
      </c>
    </row>
    <row r="11" spans="1:8" x14ac:dyDescent="0.2">
      <c r="A11" s="12" t="s">
        <v>4</v>
      </c>
      <c r="B11" s="10">
        <v>88953173.379999995</v>
      </c>
      <c r="C11" s="10">
        <v>9899089.8699999992</v>
      </c>
      <c r="D11" s="10">
        <f t="shared" ref="D11:D18" si="3">B11+C11</f>
        <v>98852263.25</v>
      </c>
      <c r="E11" s="10">
        <v>32879788.600000001</v>
      </c>
      <c r="F11" s="10">
        <v>32879788.600000001</v>
      </c>
      <c r="G11" s="10">
        <f t="shared" ref="G11:G18" si="4">D11-E11</f>
        <v>65972474.649999999</v>
      </c>
      <c r="H11" s="8" t="s">
        <v>37</v>
      </c>
    </row>
    <row r="12" spans="1:8" x14ac:dyDescent="0.2">
      <c r="A12" s="12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12" t="s">
        <v>6</v>
      </c>
      <c r="B13" s="10">
        <v>330298.58</v>
      </c>
      <c r="C13" s="10">
        <v>0</v>
      </c>
      <c r="D13" s="10">
        <f t="shared" si="3"/>
        <v>330298.58</v>
      </c>
      <c r="E13" s="10">
        <v>0</v>
      </c>
      <c r="F13" s="10">
        <v>0</v>
      </c>
      <c r="G13" s="10">
        <f t="shared" si="4"/>
        <v>330298.58</v>
      </c>
      <c r="H13" s="8" t="s">
        <v>39</v>
      </c>
    </row>
    <row r="14" spans="1:8" x14ac:dyDescent="0.2">
      <c r="A14" s="12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12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41</v>
      </c>
    </row>
    <row r="16" spans="1:8" x14ac:dyDescent="0.2">
      <c r="A16" s="12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12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12" t="s">
        <v>11</v>
      </c>
      <c r="B18" s="10">
        <v>31358897.219999999</v>
      </c>
      <c r="C18" s="10">
        <v>43627012.619999997</v>
      </c>
      <c r="D18" s="10">
        <f t="shared" si="3"/>
        <v>74985909.840000004</v>
      </c>
      <c r="E18" s="10">
        <v>32329219.23</v>
      </c>
      <c r="F18" s="10">
        <v>32412311.780000001</v>
      </c>
      <c r="G18" s="10">
        <f t="shared" si="4"/>
        <v>42656690.609999999</v>
      </c>
      <c r="H18" s="8" t="s">
        <v>44</v>
      </c>
    </row>
    <row r="19" spans="1:8" x14ac:dyDescent="0.2">
      <c r="A19" s="22" t="s">
        <v>12</v>
      </c>
      <c r="B19" s="9">
        <f>SUM(B20:B22)</f>
        <v>1174871.55</v>
      </c>
      <c r="C19" s="9">
        <f>SUM(C20:C22)</f>
        <v>100000</v>
      </c>
      <c r="D19" s="9">
        <f t="shared" ref="D19:G19" si="5">SUM(D20:D22)</f>
        <v>1274871.55</v>
      </c>
      <c r="E19" s="9">
        <f t="shared" si="5"/>
        <v>309398.52</v>
      </c>
      <c r="F19" s="9">
        <f t="shared" si="5"/>
        <v>309398.52</v>
      </c>
      <c r="G19" s="9">
        <f t="shared" si="5"/>
        <v>965473.03</v>
      </c>
      <c r="H19" s="8">
        <v>0</v>
      </c>
    </row>
    <row r="20" spans="1:8" x14ac:dyDescent="0.2">
      <c r="A20" s="12" t="s">
        <v>13</v>
      </c>
      <c r="B20" s="10">
        <v>0</v>
      </c>
      <c r="C20" s="10">
        <v>0</v>
      </c>
      <c r="D20" s="10">
        <f t="shared" ref="D20:D22" si="6">B20+C20</f>
        <v>0</v>
      </c>
      <c r="E20" s="10">
        <v>0</v>
      </c>
      <c r="F20" s="10">
        <v>0</v>
      </c>
      <c r="G20" s="10">
        <f t="shared" ref="G20:G22" si="7">D20-E20</f>
        <v>0</v>
      </c>
      <c r="H20" s="8" t="s">
        <v>45</v>
      </c>
    </row>
    <row r="21" spans="1:8" x14ac:dyDescent="0.2">
      <c r="A21" s="12" t="s">
        <v>14</v>
      </c>
      <c r="B21" s="10">
        <v>1174871.55</v>
      </c>
      <c r="C21" s="10">
        <v>100000</v>
      </c>
      <c r="D21" s="10">
        <f t="shared" si="6"/>
        <v>1274871.55</v>
      </c>
      <c r="E21" s="10">
        <v>309398.52</v>
      </c>
      <c r="F21" s="10">
        <v>309398.52</v>
      </c>
      <c r="G21" s="10">
        <f t="shared" si="7"/>
        <v>965473.03</v>
      </c>
      <c r="H21" s="8" t="s">
        <v>46</v>
      </c>
    </row>
    <row r="22" spans="1:8" x14ac:dyDescent="0.2">
      <c r="A22" s="12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22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12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12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22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12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12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12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12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22" t="s">
        <v>61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12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23" t="s">
        <v>62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23" t="s">
        <v>63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23" t="s">
        <v>64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A36" s="13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0" t="s">
        <v>65</v>
      </c>
      <c r="B37" s="11">
        <f>SUM(B7+B10+B19+B23+B26+B31+B33+B34+B35)</f>
        <v>122210056.35999998</v>
      </c>
      <c r="C37" s="11">
        <f t="shared" ref="C37:G37" si="17">SUM(C7+C10+C19+C23+C26+C31+C33+C34+C35)</f>
        <v>53626102.489999995</v>
      </c>
      <c r="D37" s="11">
        <f t="shared" si="17"/>
        <v>175836158.85000002</v>
      </c>
      <c r="E37" s="11">
        <f t="shared" si="17"/>
        <v>65603212.75</v>
      </c>
      <c r="F37" s="11">
        <f t="shared" si="17"/>
        <v>65686305.300000004</v>
      </c>
      <c r="G37" s="11">
        <f t="shared" si="17"/>
        <v>110232946.10000001</v>
      </c>
    </row>
    <row r="39" spans="1:8" x14ac:dyDescent="0.2">
      <c r="A39" s="14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B37:G37" name="Rango1_1_2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2017-03-30T22:19:49Z</cp:lastPrinted>
  <dcterms:created xsi:type="dcterms:W3CDTF">2012-12-11T21:13:37Z</dcterms:created>
  <dcterms:modified xsi:type="dcterms:W3CDTF">2024-05-28T23:14:09Z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