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3ER TRIM 2023\3ER TRIM 2023 DATO ABIERTO\"/>
    </mc:Choice>
  </mc:AlternateContent>
  <bookViews>
    <workbookView xWindow="0" yWindow="0" windowWidth="20490" windowHeight="7155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G30" i="1"/>
  <c r="H30" i="1"/>
  <c r="I30" i="1"/>
  <c r="J30" i="1"/>
  <c r="K30" i="1"/>
  <c r="L30" i="1"/>
  <c r="M30" i="1"/>
  <c r="N30" i="1"/>
  <c r="O30" i="1"/>
  <c r="E30" i="1"/>
  <c r="F28" i="1"/>
  <c r="G28" i="1"/>
  <c r="H28" i="1"/>
  <c r="I28" i="1"/>
  <c r="J28" i="1"/>
  <c r="K28" i="1"/>
  <c r="L28" i="1"/>
  <c r="M28" i="1"/>
  <c r="N28" i="1"/>
  <c r="O28" i="1"/>
  <c r="E28" i="1"/>
  <c r="F22" i="1"/>
  <c r="G22" i="1"/>
  <c r="H22" i="1"/>
  <c r="I22" i="1"/>
  <c r="J22" i="1"/>
  <c r="K22" i="1"/>
  <c r="E22" i="1"/>
</calcChain>
</file>

<file path=xl/sharedStrings.xml><?xml version="1.0" encoding="utf-8"?>
<sst xmlns="http://schemas.openxmlformats.org/spreadsheetml/2006/main" count="80" uniqueCount="70">
  <si>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</si>
  <si>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</si>
  <si>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</si>
  <si>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</si>
  <si>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</si>
  <si>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</si>
  <si>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</si>
  <si>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</si>
  <si>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</si>
  <si>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</si>
  <si>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</si>
  <si>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</si>
  <si>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</si>
  <si>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</si>
  <si>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</si>
  <si>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</si>
  <si>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</si>
  <si>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</si>
  <si>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</si>
  <si>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</si>
  <si>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</si>
  <si>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</si>
  <si>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</si>
  <si>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</si>
  <si>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</si>
  <si>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</si>
  <si>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</si>
  <si>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</si>
  <si>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</si>
  <si>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</si>
  <si>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</si>
  <si>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</si>
  <si>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</si>
  <si>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</si>
  <si>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</si>
  <si>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</si>
  <si>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</si>
  <si>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</si>
  <si>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</si>
  <si>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</si>
  <si>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</si>
  <si>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</si>
  <si>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Sistema para el Desarrollo Integral de la Familia del Municipio de Tierra Blanca Gto.
Programas y Proyectos de Inversión
Del 01 de Enero al 30 de Septiembre de 2023</t>
  </si>
  <si>
    <t>PROGRAMAS DE INVERSIÓN</t>
  </si>
  <si>
    <t>PROGRAMA DE INVERSIÓN DE ADQUISICIONES</t>
  </si>
  <si>
    <t>E0001</t>
  </si>
  <si>
    <t>DIRECCION GENERAL</t>
  </si>
  <si>
    <t>EQUIPO DE COMPUTO Y DE TECNOLOGIAS DE LA INFORMAC</t>
  </si>
  <si>
    <t>OTROS MOBILIARIOS Y EQUIPOS DE ADMINISTRACION</t>
  </si>
  <si>
    <t>E0002</t>
  </si>
  <si>
    <t>E0003</t>
  </si>
  <si>
    <t>E0005</t>
  </si>
  <si>
    <t>EQUIPO MEDICO Y DE LABORATORIO</t>
  </si>
  <si>
    <t>E0006</t>
  </si>
  <si>
    <t>M0001</t>
  </si>
  <si>
    <t>CAMARAS FOTOGRAFICAS Y DE VIDEO</t>
  </si>
  <si>
    <t>LICENCIAS INFORMATICAS E INTELECTUALES</t>
  </si>
  <si>
    <t>S0001</t>
  </si>
  <si>
    <t>ASISTENCIA Y ORIENTACION ALIMENTARIA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</si>
  <si>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</si>
  <si>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</si>
  <si>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</si>
  <si>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</si>
  <si>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</si>
  <si>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RED MOVIL SALUD Y BIENESTAR COMUNITARIO</t>
  </si>
  <si>
    <t>ADULTO MAYOR</t>
  </si>
  <si>
    <t>REHABILITACION</t>
  </si>
  <si>
    <t>PROCURADURIA AUXILIAR</t>
  </si>
  <si>
    <t>CRIANZA POSITIVA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</si>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</sst>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b/>
      <sz val="9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12" fillId="0" borderId="7" xfId="0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/>
    <xf numFmtId="0" fontId="12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9" fillId="0" borderId="10" xfId="0" applyFont="1" applyFill="1" applyBorder="1"/>
    <xf numFmtId="0" fontId="1" fillId="0" borderId="0" xfId="0" applyFont="1" applyFill="1" applyBorder="1" applyAlignment="1" applyProtection="1">
      <alignment horizontal="left" wrapText="1"/>
    </xf>
    <xf numFmtId="165" fontId="1" fillId="0" borderId="0" xfId="0" applyNumberFormat="1" applyFont="1" applyFill="1" applyBorder="1" applyAlignment="1" applyProtection="1">
      <alignment horizontal="left" vertical="top" wrapText="1"/>
    </xf>
    <xf numFmtId="44" fontId="1" fillId="0" borderId="0" xfId="17" applyFont="1" applyFill="1" applyBorder="1" applyAlignment="1" applyProtection="1">
      <alignment vertical="top" wrapText="1"/>
    </xf>
    <xf numFmtId="9" fontId="1" fillId="0" borderId="0" xfId="18" applyFont="1" applyFill="1" applyBorder="1" applyAlignment="1" applyProtection="1">
      <alignment horizontal="center" vertical="top" wrapText="1"/>
    </xf>
    <xf numFmtId="9" fontId="1" fillId="0" borderId="9" xfId="18" applyFont="1" applyFill="1" applyBorder="1" applyAlignment="1" applyProtection="1">
      <alignment horizontal="center" vertical="top" wrapText="1"/>
    </xf>
    <xf numFmtId="0" fontId="12" fillId="0" borderId="10" xfId="0" applyFont="1" applyFill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44" fontId="5" fillId="5" borderId="3" xfId="0" applyNumberFormat="1" applyFont="1" applyFill="1" applyBorder="1" applyAlignment="1" applyProtection="1">
      <alignment vertical="center" wrapText="1"/>
    </xf>
    <xf numFmtId="44" fontId="5" fillId="6" borderId="3" xfId="0" applyNumberFormat="1" applyFont="1" applyFill="1" applyBorder="1" applyAlignment="1" applyProtection="1">
      <alignment vertical="center" wrapText="1"/>
    </xf>
    <xf numFmtId="0" fontId="9" fillId="0" borderId="0" xfId="0" applyFont="1" applyProtection="1">
      <protection locked="0"/>
    </xf>
    <xf numFmtId="0" fontId="0" fillId="0" borderId="8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9" fontId="0" fillId="0" borderId="0" xfId="18" applyFont="1" applyBorder="1" applyProtection="1">
      <protection locked="0"/>
    </xf>
    <xf numFmtId="9" fontId="0" fillId="0" borderId="9" xfId="18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2" fillId="0" borderId="7" xfId="0" applyFont="1" applyFill="1" applyBorder="1"/>
    <xf numFmtId="0" fontId="5" fillId="5" borderId="4" xfId="0" applyFont="1" applyFill="1" applyBorder="1" applyAlignment="1" applyProtection="1">
      <alignment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abSelected="1" topLeftCell="B22" zoomScaleNormal="100" workbookViewId="0">
      <selection activeCell="B36" sqref="B36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customFormat="1" ht="12.75" customHeight="1" x14ac:dyDescent="0.2">
      <c r="A2" s="10"/>
      <c r="B2" s="10"/>
      <c r="C2" s="10"/>
      <c r="D2" s="10"/>
      <c r="E2" s="11"/>
      <c r="F2" s="12" t="s">
        <v>0</v>
      </c>
      <c r="G2" s="13"/>
      <c r="H2" s="20"/>
      <c r="I2" s="21" t="s">
        <v>1</v>
      </c>
      <c r="J2" s="21"/>
      <c r="K2" s="22"/>
      <c r="L2" s="14" t="s">
        <v>2</v>
      </c>
      <c r="M2" s="13"/>
      <c r="N2" s="15" t="s">
        <v>3</v>
      </c>
      <c r="O2" s="16"/>
    </row>
    <row r="3" spans="1:15" customFormat="1" ht="21.95" customHeight="1" x14ac:dyDescent="0.2">
      <c r="A3" s="17" t="s">
        <v>4</v>
      </c>
      <c r="B3" s="17" t="s">
        <v>5</v>
      </c>
      <c r="C3" s="17" t="s">
        <v>6</v>
      </c>
      <c r="D3" s="17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9</v>
      </c>
      <c r="J3" s="18" t="s">
        <v>12</v>
      </c>
      <c r="K3" s="18" t="s">
        <v>13</v>
      </c>
      <c r="L3" s="9" t="s">
        <v>14</v>
      </c>
      <c r="M3" s="9" t="s">
        <v>15</v>
      </c>
      <c r="N3" s="19" t="s">
        <v>16</v>
      </c>
      <c r="O3" s="19" t="s">
        <v>17</v>
      </c>
    </row>
    <row r="4" spans="1:15" ht="12" x14ac:dyDescent="0.2">
      <c r="A4" s="24" t="s">
        <v>43</v>
      </c>
      <c r="B4" s="25"/>
      <c r="C4" s="25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1:15" ht="12.75" x14ac:dyDescent="0.2">
      <c r="A5" s="26"/>
      <c r="B5" s="27" t="s">
        <v>44</v>
      </c>
      <c r="C5" s="27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</row>
    <row r="6" spans="1:15" x14ac:dyDescent="0.2">
      <c r="A6" s="46"/>
      <c r="B6" s="44"/>
      <c r="C6" s="44"/>
      <c r="D6" s="44"/>
      <c r="E6" s="44"/>
      <c r="F6" s="44"/>
      <c r="G6" s="44"/>
      <c r="H6" s="44"/>
      <c r="I6" s="44"/>
      <c r="J6" s="44"/>
      <c r="K6" s="44"/>
      <c r="L6" s="33"/>
      <c r="M6" s="34"/>
      <c r="N6" s="47"/>
      <c r="O6" s="48"/>
    </row>
    <row r="7" spans="1:15" ht="22.5" x14ac:dyDescent="0.2">
      <c r="A7" s="29" t="s">
        <v>45</v>
      </c>
      <c r="B7" s="30" t="s">
        <v>68</v>
      </c>
      <c r="C7" s="28" t="s">
        <v>47</v>
      </c>
      <c r="D7" s="44">
        <v>124</v>
      </c>
      <c r="E7" s="32">
        <v>16000</v>
      </c>
      <c r="F7" s="32">
        <v>0</v>
      </c>
      <c r="G7" s="32">
        <v>0</v>
      </c>
      <c r="H7" s="31">
        <v>16000</v>
      </c>
      <c r="I7" s="32">
        <v>0</v>
      </c>
      <c r="J7" s="32">
        <v>0</v>
      </c>
      <c r="K7" s="44"/>
      <c r="L7" s="33">
        <v>0</v>
      </c>
      <c r="M7" s="34">
        <v>0</v>
      </c>
      <c r="N7" s="47">
        <v>0</v>
      </c>
      <c r="O7" s="48">
        <v>0</v>
      </c>
    </row>
    <row r="8" spans="1:15" ht="22.5" x14ac:dyDescent="0.2">
      <c r="A8" s="29"/>
      <c r="B8" s="30"/>
      <c r="C8" s="28" t="s">
        <v>48</v>
      </c>
      <c r="D8" s="44"/>
      <c r="E8" s="32">
        <v>0</v>
      </c>
      <c r="F8" s="32">
        <v>0</v>
      </c>
      <c r="G8" s="32">
        <v>0</v>
      </c>
      <c r="H8" s="31">
        <v>0</v>
      </c>
      <c r="I8" s="32">
        <v>0</v>
      </c>
      <c r="J8" s="32">
        <v>0</v>
      </c>
      <c r="K8" s="44"/>
      <c r="L8" s="33">
        <v>0</v>
      </c>
      <c r="M8" s="34">
        <v>0</v>
      </c>
      <c r="N8" s="47">
        <v>0</v>
      </c>
      <c r="O8" s="48">
        <v>0</v>
      </c>
    </row>
    <row r="9" spans="1:15" ht="22.5" x14ac:dyDescent="0.2">
      <c r="A9" s="29" t="s">
        <v>49</v>
      </c>
      <c r="B9" s="30" t="s">
        <v>64</v>
      </c>
      <c r="C9" s="28" t="s">
        <v>47</v>
      </c>
      <c r="D9" s="44">
        <v>222</v>
      </c>
      <c r="E9" s="32">
        <v>0</v>
      </c>
      <c r="F9" s="32">
        <v>10300</v>
      </c>
      <c r="G9" s="32">
        <v>10300</v>
      </c>
      <c r="H9" s="31">
        <v>0</v>
      </c>
      <c r="I9" s="32">
        <v>10300</v>
      </c>
      <c r="J9" s="32">
        <v>10300</v>
      </c>
      <c r="K9" s="44"/>
      <c r="L9" s="33">
        <v>0</v>
      </c>
      <c r="M9" s="34">
        <v>1</v>
      </c>
      <c r="N9" s="47">
        <v>0</v>
      </c>
      <c r="O9" s="48">
        <v>1</v>
      </c>
    </row>
    <row r="10" spans="1:15" ht="22.5" x14ac:dyDescent="0.2">
      <c r="A10" s="29"/>
      <c r="B10" s="30"/>
      <c r="C10" s="28" t="s">
        <v>48</v>
      </c>
      <c r="D10" s="44"/>
      <c r="E10" s="32">
        <v>0</v>
      </c>
      <c r="F10" s="32">
        <v>0</v>
      </c>
      <c r="G10" s="32">
        <v>0</v>
      </c>
      <c r="H10" s="31">
        <v>0</v>
      </c>
      <c r="I10" s="32">
        <v>0</v>
      </c>
      <c r="J10" s="32">
        <v>0</v>
      </c>
      <c r="K10" s="44"/>
      <c r="L10" s="33">
        <v>0</v>
      </c>
      <c r="M10" s="34">
        <v>0</v>
      </c>
      <c r="N10" s="47">
        <v>0</v>
      </c>
      <c r="O10" s="48">
        <v>0</v>
      </c>
    </row>
    <row r="11" spans="1:15" ht="22.5" x14ac:dyDescent="0.2">
      <c r="A11" s="29" t="s">
        <v>50</v>
      </c>
      <c r="B11" s="30" t="s">
        <v>65</v>
      </c>
      <c r="C11" s="28" t="s">
        <v>48</v>
      </c>
      <c r="D11" s="44">
        <v>231</v>
      </c>
      <c r="E11" s="32">
        <v>0</v>
      </c>
      <c r="F11" s="32">
        <v>0</v>
      </c>
      <c r="G11" s="32">
        <v>0</v>
      </c>
      <c r="H11" s="31">
        <v>0</v>
      </c>
      <c r="I11" s="32">
        <v>0</v>
      </c>
      <c r="J11" s="32">
        <v>0</v>
      </c>
      <c r="K11" s="44"/>
      <c r="L11" s="33">
        <v>0</v>
      </c>
      <c r="M11" s="34">
        <v>0</v>
      </c>
      <c r="N11" s="47">
        <v>0</v>
      </c>
      <c r="O11" s="48">
        <v>0</v>
      </c>
    </row>
    <row r="12" spans="1:15" ht="22.5" x14ac:dyDescent="0.2">
      <c r="A12" s="29" t="s">
        <v>51</v>
      </c>
      <c r="B12" s="30" t="s">
        <v>66</v>
      </c>
      <c r="C12" s="28" t="s">
        <v>48</v>
      </c>
      <c r="D12" s="44">
        <v>232</v>
      </c>
      <c r="E12" s="32">
        <v>0</v>
      </c>
      <c r="F12" s="32">
        <v>0</v>
      </c>
      <c r="G12" s="32">
        <v>0</v>
      </c>
      <c r="H12" s="31">
        <v>0</v>
      </c>
      <c r="I12" s="32">
        <v>0</v>
      </c>
      <c r="J12" s="32">
        <v>0</v>
      </c>
      <c r="K12" s="44"/>
      <c r="L12" s="33">
        <v>0</v>
      </c>
      <c r="M12" s="34">
        <v>0</v>
      </c>
      <c r="N12" s="47">
        <v>0</v>
      </c>
      <c r="O12" s="48">
        <v>0</v>
      </c>
    </row>
    <row r="13" spans="1:15" x14ac:dyDescent="0.2">
      <c r="A13" s="29"/>
      <c r="B13" s="30"/>
      <c r="C13" s="28" t="s">
        <v>52</v>
      </c>
      <c r="D13" s="44"/>
      <c r="E13" s="32">
        <v>0</v>
      </c>
      <c r="F13" s="32">
        <v>53294</v>
      </c>
      <c r="G13" s="32">
        <v>8294</v>
      </c>
      <c r="H13" s="31">
        <v>0</v>
      </c>
      <c r="I13" s="32">
        <v>53294</v>
      </c>
      <c r="J13" s="32">
        <v>53294</v>
      </c>
      <c r="K13" s="44"/>
      <c r="L13" s="33">
        <v>0</v>
      </c>
      <c r="M13" s="34">
        <v>0.15562727511539762</v>
      </c>
      <c r="N13" s="47">
        <v>0</v>
      </c>
      <c r="O13" s="48">
        <v>0.15562727511539762</v>
      </c>
    </row>
    <row r="14" spans="1:15" ht="22.5" x14ac:dyDescent="0.2">
      <c r="A14" s="29" t="s">
        <v>53</v>
      </c>
      <c r="B14" s="30" t="s">
        <v>67</v>
      </c>
      <c r="C14" s="28" t="s">
        <v>48</v>
      </c>
      <c r="D14" s="44">
        <v>124</v>
      </c>
      <c r="E14" s="32">
        <v>0</v>
      </c>
      <c r="F14" s="32">
        <v>0</v>
      </c>
      <c r="G14" s="32">
        <v>0</v>
      </c>
      <c r="H14" s="31">
        <v>0</v>
      </c>
      <c r="I14" s="32">
        <v>0</v>
      </c>
      <c r="J14" s="32">
        <v>0</v>
      </c>
      <c r="K14" s="44"/>
      <c r="L14" s="33">
        <v>0</v>
      </c>
      <c r="M14" s="34">
        <v>0</v>
      </c>
      <c r="N14" s="47">
        <v>0</v>
      </c>
      <c r="O14" s="48">
        <v>0</v>
      </c>
    </row>
    <row r="15" spans="1:15" ht="22.5" x14ac:dyDescent="0.2">
      <c r="A15" s="29" t="s">
        <v>54</v>
      </c>
      <c r="B15" s="30" t="s">
        <v>46</v>
      </c>
      <c r="C15" s="28" t="s">
        <v>47</v>
      </c>
      <c r="D15" s="44">
        <v>131</v>
      </c>
      <c r="E15" s="32">
        <v>0</v>
      </c>
      <c r="F15" s="32">
        <v>5500</v>
      </c>
      <c r="G15" s="32">
        <v>5500</v>
      </c>
      <c r="H15" s="31">
        <v>0</v>
      </c>
      <c r="I15" s="32">
        <v>5500</v>
      </c>
      <c r="J15" s="32">
        <v>5500</v>
      </c>
      <c r="K15" s="44"/>
      <c r="L15" s="33">
        <v>0</v>
      </c>
      <c r="M15" s="34">
        <v>1</v>
      </c>
      <c r="N15" s="47">
        <v>0</v>
      </c>
      <c r="O15" s="48">
        <v>1</v>
      </c>
    </row>
    <row r="16" spans="1:15" ht="22.5" x14ac:dyDescent="0.2">
      <c r="A16" s="29"/>
      <c r="B16" s="30"/>
      <c r="C16" s="28" t="s">
        <v>48</v>
      </c>
      <c r="D16" s="44"/>
      <c r="E16" s="32">
        <v>0</v>
      </c>
      <c r="F16" s="32">
        <v>8000</v>
      </c>
      <c r="G16" s="32">
        <v>0</v>
      </c>
      <c r="H16" s="31">
        <v>0</v>
      </c>
      <c r="I16" s="32">
        <v>8000</v>
      </c>
      <c r="J16" s="32">
        <v>8000</v>
      </c>
      <c r="K16" s="44"/>
      <c r="L16" s="33">
        <v>0</v>
      </c>
      <c r="M16" s="34">
        <v>0</v>
      </c>
      <c r="N16" s="47">
        <v>0</v>
      </c>
      <c r="O16" s="48">
        <v>0</v>
      </c>
    </row>
    <row r="17" spans="1:15" x14ac:dyDescent="0.2">
      <c r="A17" s="29"/>
      <c r="B17" s="30"/>
      <c r="C17" s="28" t="s">
        <v>55</v>
      </c>
      <c r="D17" s="44"/>
      <c r="E17" s="32">
        <v>0</v>
      </c>
      <c r="F17" s="32">
        <v>0</v>
      </c>
      <c r="G17" s="32">
        <v>0</v>
      </c>
      <c r="H17" s="31">
        <v>0</v>
      </c>
      <c r="I17" s="32">
        <v>0</v>
      </c>
      <c r="J17" s="32">
        <v>0</v>
      </c>
      <c r="K17" s="44"/>
      <c r="L17" s="33">
        <v>0</v>
      </c>
      <c r="M17" s="34">
        <v>0</v>
      </c>
      <c r="N17" s="47">
        <v>0</v>
      </c>
      <c r="O17" s="48">
        <v>0</v>
      </c>
    </row>
    <row r="18" spans="1:15" ht="22.5" x14ac:dyDescent="0.2">
      <c r="A18" s="29"/>
      <c r="B18" s="30"/>
      <c r="C18" s="28" t="s">
        <v>56</v>
      </c>
      <c r="D18" s="44"/>
      <c r="E18" s="32">
        <v>8000</v>
      </c>
      <c r="F18" s="32">
        <v>0</v>
      </c>
      <c r="G18" s="32">
        <v>0</v>
      </c>
      <c r="H18" s="31">
        <v>8000</v>
      </c>
      <c r="I18" s="32">
        <v>0</v>
      </c>
      <c r="J18" s="32">
        <v>0</v>
      </c>
      <c r="K18" s="44"/>
      <c r="L18" s="33">
        <v>0</v>
      </c>
      <c r="M18" s="34">
        <v>0</v>
      </c>
      <c r="N18" s="47">
        <v>0</v>
      </c>
      <c r="O18" s="48">
        <v>0</v>
      </c>
    </row>
    <row r="19" spans="1:15" ht="22.5" x14ac:dyDescent="0.2">
      <c r="A19" s="29" t="s">
        <v>57</v>
      </c>
      <c r="B19" s="30" t="s">
        <v>58</v>
      </c>
      <c r="C19" s="28" t="s">
        <v>47</v>
      </c>
      <c r="D19" s="44">
        <v>265</v>
      </c>
      <c r="E19" s="32">
        <v>16000</v>
      </c>
      <c r="F19" s="32">
        <v>0</v>
      </c>
      <c r="G19" s="32">
        <v>0</v>
      </c>
      <c r="H19" s="31">
        <v>16000</v>
      </c>
      <c r="I19" s="32">
        <v>0</v>
      </c>
      <c r="J19" s="32">
        <v>0</v>
      </c>
      <c r="K19" s="44"/>
      <c r="L19" s="33">
        <v>0</v>
      </c>
      <c r="M19" s="34">
        <v>0</v>
      </c>
      <c r="N19" s="47">
        <v>0</v>
      </c>
      <c r="O19" s="48">
        <v>0</v>
      </c>
    </row>
    <row r="20" spans="1:15" ht="22.5" x14ac:dyDescent="0.2">
      <c r="A20" s="46"/>
      <c r="B20" s="44"/>
      <c r="C20" s="28" t="s">
        <v>48</v>
      </c>
      <c r="D20" s="44"/>
      <c r="E20" s="32">
        <v>0</v>
      </c>
      <c r="F20" s="32">
        <v>0</v>
      </c>
      <c r="G20" s="32">
        <v>0</v>
      </c>
      <c r="H20" s="31">
        <v>0</v>
      </c>
      <c r="I20" s="32">
        <v>0</v>
      </c>
      <c r="J20" s="32">
        <v>0</v>
      </c>
      <c r="K20" s="44"/>
      <c r="L20" s="44">
        <v>0</v>
      </c>
      <c r="M20" s="44">
        <v>0</v>
      </c>
      <c r="N20" s="44">
        <v>0</v>
      </c>
      <c r="O20" s="45">
        <v>0</v>
      </c>
    </row>
    <row r="21" spans="1:15" x14ac:dyDescent="0.2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1"/>
    </row>
    <row r="22" spans="1:15" ht="11.25" customHeight="1" x14ac:dyDescent="0.2">
      <c r="A22" s="37" t="s">
        <v>59</v>
      </c>
      <c r="B22" s="38"/>
      <c r="C22" s="38"/>
      <c r="D22" s="36"/>
      <c r="E22" s="39">
        <f>SUM(E7:E21)</f>
        <v>40000</v>
      </c>
      <c r="F22" s="39">
        <f t="shared" ref="F22:O22" si="0">SUM(F7:F21)</f>
        <v>77094</v>
      </c>
      <c r="G22" s="39">
        <f t="shared" si="0"/>
        <v>24094</v>
      </c>
      <c r="H22" s="39">
        <f t="shared" si="0"/>
        <v>40000</v>
      </c>
      <c r="I22" s="39">
        <f t="shared" si="0"/>
        <v>77094</v>
      </c>
      <c r="J22" s="39">
        <f t="shared" si="0"/>
        <v>77094</v>
      </c>
      <c r="K22" s="39">
        <f t="shared" si="0"/>
        <v>0</v>
      </c>
      <c r="L22" s="39"/>
      <c r="M22" s="39"/>
      <c r="N22" s="39"/>
      <c r="O22" s="39"/>
    </row>
    <row r="24" spans="1:15" ht="12" x14ac:dyDescent="0.2">
      <c r="A24" s="35" t="s">
        <v>60</v>
      </c>
      <c r="B24" s="27"/>
      <c r="C24" s="27"/>
    </row>
    <row r="25" spans="1:15" ht="12.75" x14ac:dyDescent="0.2">
      <c r="A25" s="52"/>
      <c r="B25" s="25" t="s">
        <v>61</v>
      </c>
      <c r="C25" s="25"/>
      <c r="D25" s="42"/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3">
        <v>0</v>
      </c>
    </row>
    <row r="26" spans="1:15" x14ac:dyDescent="0.2">
      <c r="A26" s="46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5"/>
    </row>
    <row r="27" spans="1:15" x14ac:dyDescent="0.2">
      <c r="A27" s="46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</row>
    <row r="28" spans="1:15" ht="11.25" customHeight="1" x14ac:dyDescent="0.2">
      <c r="A28" s="56" t="s">
        <v>62</v>
      </c>
      <c r="B28" s="55"/>
      <c r="C28" s="55"/>
      <c r="D28" s="55"/>
      <c r="E28" s="36">
        <f>E25</f>
        <v>0</v>
      </c>
      <c r="F28" s="36">
        <f t="shared" ref="F28:O28" si="1">F25</f>
        <v>0</v>
      </c>
      <c r="G28" s="36">
        <f t="shared" si="1"/>
        <v>0</v>
      </c>
      <c r="H28" s="36">
        <f t="shared" si="1"/>
        <v>0</v>
      </c>
      <c r="I28" s="36">
        <f t="shared" si="1"/>
        <v>0</v>
      </c>
      <c r="J28" s="36">
        <f t="shared" si="1"/>
        <v>0</v>
      </c>
      <c r="K28" s="36">
        <f t="shared" si="1"/>
        <v>0</v>
      </c>
      <c r="L28" s="36">
        <f t="shared" si="1"/>
        <v>0</v>
      </c>
      <c r="M28" s="36">
        <f t="shared" si="1"/>
        <v>0</v>
      </c>
      <c r="N28" s="36">
        <f t="shared" si="1"/>
        <v>0</v>
      </c>
      <c r="O28" s="53">
        <f t="shared" si="1"/>
        <v>0</v>
      </c>
    </row>
    <row r="30" spans="1:15" ht="11.25" customHeight="1" x14ac:dyDescent="0.2">
      <c r="A30" s="54" t="s">
        <v>63</v>
      </c>
      <c r="B30" s="54"/>
      <c r="C30" s="54"/>
      <c r="D30" s="54"/>
      <c r="E30" s="40">
        <f>E22+E28</f>
        <v>40000</v>
      </c>
      <c r="F30" s="40">
        <f t="shared" ref="F30:O30" si="2">F22+F28</f>
        <v>77094</v>
      </c>
      <c r="G30" s="40">
        <f t="shared" si="2"/>
        <v>24094</v>
      </c>
      <c r="H30" s="40">
        <f t="shared" si="2"/>
        <v>40000</v>
      </c>
      <c r="I30" s="40">
        <f t="shared" si="2"/>
        <v>77094</v>
      </c>
      <c r="J30" s="40">
        <f t="shared" si="2"/>
        <v>77094</v>
      </c>
      <c r="K30" s="40">
        <f t="shared" si="2"/>
        <v>0</v>
      </c>
      <c r="L30" s="40">
        <f t="shared" si="2"/>
        <v>0</v>
      </c>
      <c r="M30" s="40">
        <f t="shared" si="2"/>
        <v>0</v>
      </c>
      <c r="N30" s="40">
        <f t="shared" si="2"/>
        <v>0</v>
      </c>
      <c r="O30" s="40">
        <f t="shared" si="2"/>
        <v>0</v>
      </c>
    </row>
    <row r="32" spans="1:15" x14ac:dyDescent="0.2">
      <c r="A32" s="41" t="s">
        <v>69</v>
      </c>
    </row>
  </sheetData>
  <sheetProtection formatCells="0" formatColumns="0" formatRows="0" insertRows="0" deleteRows="0" autoFilter="0"/>
  <autoFilter ref="A3:O29"/>
  <mergeCells count="8">
    <mergeCell ref="A22:C22"/>
    <mergeCell ref="A24:C24"/>
    <mergeCell ref="B25:C25"/>
    <mergeCell ref="A28:D28"/>
    <mergeCell ref="A30:D30"/>
    <mergeCell ref="A1:O1"/>
    <mergeCell ref="A4:C4"/>
    <mergeCell ref="B5:C5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16" activePane="bottomLeft" state="frozen"/>
      <selection pane="bottomLeft" activeCell="A32" sqref="A32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2.5" x14ac:dyDescent="0.2">
      <c r="A8" s="4" t="s">
        <v>25</v>
      </c>
    </row>
    <row r="9" spans="1:1" ht="22.5" x14ac:dyDescent="0.2">
      <c r="A9" s="4" t="s">
        <v>26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2.5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3.75" x14ac:dyDescent="0.2">
      <c r="A22" s="6" t="s">
        <v>37</v>
      </c>
    </row>
    <row r="24" spans="1:1" ht="38.25" customHeight="1" x14ac:dyDescent="0.2">
      <c r="A24" s="6" t="s">
        <v>38</v>
      </c>
    </row>
    <row r="26" spans="1:1" ht="24" x14ac:dyDescent="0.2">
      <c r="A26" s="8" t="s">
        <v>39</v>
      </c>
    </row>
    <row r="27" spans="1:1" x14ac:dyDescent="0.2">
      <c r="A27" t="s">
        <v>40</v>
      </c>
    </row>
    <row r="28" spans="1:1" ht="14.25" x14ac:dyDescent="0.2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90750-6A73-4F44-BA9C-C89B6107A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2014-10-22T05:35:08Z</dcterms:created>
  <dcterms:modified xsi:type="dcterms:W3CDTF">2023-10-31T17:34:40Z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