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J24" i="1" l="1"/>
  <c r="E19" i="1"/>
  <c r="E23" i="1"/>
  <c r="J23" i="1" s="1"/>
  <c r="E22" i="1"/>
  <c r="J22" i="1" s="1"/>
  <c r="G21" i="1"/>
  <c r="E21" i="1"/>
  <c r="G19" i="1"/>
  <c r="G18" i="1"/>
  <c r="E18" i="1"/>
  <c r="J17" i="1"/>
  <c r="J20" i="1"/>
  <c r="J14" i="1"/>
  <c r="J15" i="1"/>
  <c r="J16" i="1"/>
  <c r="J13" i="1"/>
  <c r="J19" i="1" l="1"/>
  <c r="J21" i="1"/>
  <c r="J18" i="1"/>
</calcChain>
</file>

<file path=xl/sharedStrings.xml><?xml version="1.0" encoding="utf-8"?>
<sst xmlns="http://schemas.openxmlformats.org/spreadsheetml/2006/main" count="65" uniqueCount="42">
  <si>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</si>
  <si>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</si>
  <si>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</si>
  <si>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</si>
  <si>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</si>
  <si>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</si>
  <si>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</si>
  <si>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</si>
  <si>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</si>
  <si>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</si>
  <si>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</si>
  <si>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</si>
  <si>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</si>
  <si>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</si>
  <si>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</si>
  <si>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</si>
  <si>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</si>
  <si>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</si>
  <si>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</si>
  <si>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Municipio de Tierra Blanca Guanajuato</t>
  </si>
  <si>
    <t>CASA DE LA CULTURA 2020</t>
  </si>
  <si>
    <t>INSTITUTO ESTATAL DE LA CULTURA DEL ESTADO DE GTO.</t>
  </si>
  <si>
    <t>CASA DE LA CULTURA 2020 (ESCUELA ITINERANTE 2020)</t>
  </si>
  <si>
    <t>INSTITUTO ESTATAL DE LA CULTURA DEL ESTADO DE GUANAJUATO</t>
  </si>
  <si>
    <t>SECRETARÍA DE DESARROLLO AGROALIMENTARIO Y RURAL</t>
  </si>
  <si>
    <t>CONECTANDO MI CAMINO RURARL 2020</t>
  </si>
  <si>
    <t>FONDO ESTATAL PARA EL FORTALECIMIENTO DE LA SEGURIDAD PUBLICA MUNICIPAL 2020</t>
  </si>
  <si>
    <t>FIDEICOMISO DE BORDERIA E INFRAESTRUCTURA RURAL PARA EL ESTADO DE GUANAJUATO</t>
  </si>
  <si>
    <t>BENEFICIARIOS</t>
  </si>
  <si>
    <t>PROGRAMA EMBELLECIENDO MI COLONIA</t>
  </si>
  <si>
    <t>SECRETARIA DE DESARROLLO SOCIAL Y HUMANO</t>
  </si>
  <si>
    <t>PROGRAMA VIVE MEJOR CON IMPULSO</t>
  </si>
  <si>
    <t>PROGRAMA SERVICIOS BASICOS EN MI COMUNIDAD</t>
  </si>
  <si>
    <t>CODE GTO 2020</t>
  </si>
  <si>
    <t>COMISION DEL DEPORTE DEL ESTADO DE GUANAJUATO</t>
  </si>
  <si>
    <t>PROGRAMA SERVICIOS BASICOS ZONAS INDIGENAS</t>
  </si>
  <si>
    <t>PROGRAMA SERVICIOS BASICOS GTO</t>
  </si>
  <si>
    <t>MI CUENCA SUSTENTABLE 2020</t>
  </si>
  <si>
    <t>MUNICIPIO DE TIERRA BLANCA</t>
  </si>
  <si>
    <t>Norma para establecer la estructura de información del formato de programas con recursos federales por orden de gobierno</t>
  </si>
  <si>
    <t>Periodo (trimestre 4to. del año 2020)</t>
  </si>
  <si>
    <t>TITULO V LGCG_NOR_01_14_009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</si>
</sst>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44" fontId="3" fillId="0" borderId="9" xfId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44" fontId="3" fillId="0" borderId="9" xfId="1" applyFont="1" applyBorder="1" applyAlignment="1">
      <alignment horizontal="center" vertical="center" wrapText="1"/>
    </xf>
    <xf numFmtId="44" fontId="2" fillId="0" borderId="9" xfId="1" applyFont="1" applyBorder="1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/>
    <xf numFmtId="44" fontId="0" fillId="0" borderId="9" xfId="1" applyFont="1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44" fontId="0" fillId="0" borderId="9" xfId="1" applyFont="1" applyBorder="1" applyAlignment="1">
      <alignment vertical="center"/>
    </xf>
    <xf numFmtId="44" fontId="5" fillId="0" borderId="0" xfId="1" applyFont="1"/>
    <xf numFmtId="44" fontId="0" fillId="0" borderId="0" xfId="0" applyNumberFormat="1"/>
    <xf numFmtId="44" fontId="5" fillId="0" borderId="0" xfId="1" applyFont="1" applyFill="1"/>
    <xf numFmtId="0" fontId="2" fillId="2" borderId="9" xfId="0" applyFont="1" applyFill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4</xdr:row>
      <xdr:rowOff>76200</xdr:rowOff>
    </xdr:from>
    <xdr:to>
      <xdr:col>9</xdr:col>
      <xdr:colOff>676275</xdr:colOff>
      <xdr:row>6</xdr:row>
      <xdr:rowOff>125879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5" y="723900"/>
          <a:ext cx="400050" cy="430679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4</xdr:row>
      <xdr:rowOff>66675</xdr:rowOff>
    </xdr:from>
    <xdr:to>
      <xdr:col>0</xdr:col>
      <xdr:colOff>723900</xdr:colOff>
      <xdr:row>6</xdr:row>
      <xdr:rowOff>168253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14375"/>
          <a:ext cx="428625" cy="482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workbookViewId="0">
      <selection activeCell="D13" sqref="D13"/>
    </sheetView>
  </sheetViews>
  <sheetFormatPr baseColWidth="10" defaultColWidth="9.140625" defaultRowHeight="15" x14ac:dyDescent="0.25"/>
  <cols>
    <col min="1" max="1" width="21.42578125" customWidth="1"/>
    <col min="2" max="2" width="15.7109375" customWidth="1"/>
    <col min="3" max="3" width="10.85546875" style="7" customWidth="1"/>
    <col min="4" max="4" width="18.42578125" customWidth="1"/>
    <col min="5" max="5" width="15.140625" style="7" bestFit="1" customWidth="1"/>
    <col min="6" max="6" width="10.5703125" customWidth="1"/>
    <col min="7" max="7" width="13.140625" style="7" customWidth="1"/>
    <col min="8" max="8" width="13.42578125" customWidth="1"/>
    <col min="9" max="9" width="12.7109375" style="7" customWidth="1"/>
    <col min="10" max="10" width="15.140625" style="7" bestFit="1" customWidth="1"/>
    <col min="11" max="11" width="15.140625" bestFit="1" customWidth="1"/>
    <col min="12" max="13" width="10" bestFit="1" customWidth="1"/>
  </cols>
  <sheetData>
    <row r="2" spans="1:10" x14ac:dyDescent="0.25">
      <c r="A2" s="31" t="s">
        <v>41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25">
      <c r="A3" s="31" t="s">
        <v>39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6" customHeight="1" x14ac:dyDescent="0.25"/>
    <row r="5" spans="1:10" x14ac:dyDescent="0.25">
      <c r="A5" s="20" t="s">
        <v>19</v>
      </c>
      <c r="B5" s="21"/>
      <c r="C5" s="21"/>
      <c r="D5" s="21"/>
      <c r="E5" s="21"/>
      <c r="F5" s="21"/>
      <c r="G5" s="21"/>
      <c r="H5" s="21"/>
      <c r="I5" s="21"/>
      <c r="J5" s="22"/>
    </row>
    <row r="6" spans="1:10" x14ac:dyDescent="0.25">
      <c r="A6" s="23" t="s">
        <v>0</v>
      </c>
      <c r="B6" s="24"/>
      <c r="C6" s="24"/>
      <c r="D6" s="24"/>
      <c r="E6" s="24"/>
      <c r="F6" s="24"/>
      <c r="G6" s="24"/>
      <c r="H6" s="24"/>
      <c r="I6" s="24"/>
      <c r="J6" s="25"/>
    </row>
    <row r="7" spans="1:10" x14ac:dyDescent="0.25">
      <c r="A7" s="26" t="s">
        <v>40</v>
      </c>
      <c r="B7" s="27"/>
      <c r="C7" s="27"/>
      <c r="D7" s="27"/>
      <c r="E7" s="27"/>
      <c r="F7" s="27"/>
      <c r="G7" s="27"/>
      <c r="H7" s="27"/>
      <c r="I7" s="27"/>
      <c r="J7" s="28"/>
    </row>
    <row r="8" spans="1:10" x14ac:dyDescent="0.25">
      <c r="A8" s="29" t="s">
        <v>1</v>
      </c>
      <c r="B8" s="29" t="s">
        <v>2</v>
      </c>
      <c r="C8" s="29"/>
      <c r="D8" s="29" t="s">
        <v>3</v>
      </c>
      <c r="E8" s="29"/>
      <c r="F8" s="29" t="s">
        <v>4</v>
      </c>
      <c r="G8" s="29"/>
      <c r="H8" s="29" t="s">
        <v>5</v>
      </c>
      <c r="I8" s="29"/>
      <c r="J8" s="30" t="s">
        <v>6</v>
      </c>
    </row>
    <row r="9" spans="1:10" x14ac:dyDescent="0.25">
      <c r="A9" s="29"/>
      <c r="B9" s="29"/>
      <c r="C9" s="29"/>
      <c r="D9" s="29"/>
      <c r="E9" s="29"/>
      <c r="F9" s="29"/>
      <c r="G9" s="29"/>
      <c r="H9" s="29"/>
      <c r="I9" s="29"/>
      <c r="J9" s="30"/>
    </row>
    <row r="10" spans="1:10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30"/>
    </row>
    <row r="11" spans="1:10" ht="24" x14ac:dyDescent="0.25">
      <c r="A11" s="29"/>
      <c r="B11" s="18" t="s">
        <v>7</v>
      </c>
      <c r="C11" s="19" t="s">
        <v>8</v>
      </c>
      <c r="D11" s="18" t="s">
        <v>7</v>
      </c>
      <c r="E11" s="19" t="s">
        <v>8</v>
      </c>
      <c r="F11" s="18" t="s">
        <v>7</v>
      </c>
      <c r="G11" s="19" t="s">
        <v>8</v>
      </c>
      <c r="H11" s="18" t="s">
        <v>7</v>
      </c>
      <c r="I11" s="19" t="s">
        <v>8</v>
      </c>
      <c r="J11" s="30"/>
    </row>
    <row r="12" spans="1:10" x14ac:dyDescent="0.25">
      <c r="A12" s="1" t="s">
        <v>9</v>
      </c>
      <c r="B12" s="1" t="s">
        <v>10</v>
      </c>
      <c r="C12" s="6" t="s">
        <v>11</v>
      </c>
      <c r="D12" s="1" t="s">
        <v>12</v>
      </c>
      <c r="E12" s="6" t="s">
        <v>13</v>
      </c>
      <c r="F12" s="1" t="s">
        <v>14</v>
      </c>
      <c r="G12" s="6" t="s">
        <v>15</v>
      </c>
      <c r="H12" s="1" t="s">
        <v>16</v>
      </c>
      <c r="I12" s="6" t="s">
        <v>17</v>
      </c>
      <c r="J12" s="6" t="s">
        <v>18</v>
      </c>
    </row>
    <row r="13" spans="1:10" ht="48" x14ac:dyDescent="0.25">
      <c r="A13" s="2" t="s">
        <v>20</v>
      </c>
      <c r="B13" s="4">
        <v>0</v>
      </c>
      <c r="C13" s="5">
        <v>0</v>
      </c>
      <c r="D13" s="4" t="s">
        <v>23</v>
      </c>
      <c r="E13" s="5">
        <v>184479</v>
      </c>
      <c r="F13" s="4">
        <v>0</v>
      </c>
      <c r="G13" s="5">
        <v>0</v>
      </c>
      <c r="H13" s="4">
        <v>0</v>
      </c>
      <c r="I13" s="5">
        <v>0</v>
      </c>
      <c r="J13" s="5">
        <f>C13+E13+G13+I13</f>
        <v>184479</v>
      </c>
    </row>
    <row r="14" spans="1:10" ht="48" x14ac:dyDescent="0.25">
      <c r="A14" s="2" t="s">
        <v>25</v>
      </c>
      <c r="B14" s="4">
        <v>0</v>
      </c>
      <c r="C14" s="3">
        <v>0</v>
      </c>
      <c r="D14" s="4" t="s">
        <v>24</v>
      </c>
      <c r="E14" s="3">
        <v>3652013.31</v>
      </c>
      <c r="F14" s="4" t="s">
        <v>38</v>
      </c>
      <c r="G14" s="3">
        <v>1565148.56</v>
      </c>
      <c r="H14" s="4">
        <v>0</v>
      </c>
      <c r="I14" s="3">
        <v>0</v>
      </c>
      <c r="J14" s="5">
        <f t="shared" ref="J14:J23" si="0">C14+E14+G14+I14</f>
        <v>5217161.87</v>
      </c>
    </row>
    <row r="15" spans="1:10" ht="48" x14ac:dyDescent="0.25">
      <c r="A15" s="2" t="s">
        <v>26</v>
      </c>
      <c r="B15" s="4">
        <v>0</v>
      </c>
      <c r="C15" s="3">
        <v>0</v>
      </c>
      <c r="D15" s="4">
        <v>0</v>
      </c>
      <c r="E15" s="3">
        <v>0</v>
      </c>
      <c r="F15" s="4" t="s">
        <v>38</v>
      </c>
      <c r="G15" s="3">
        <v>685870.37</v>
      </c>
      <c r="H15" s="4">
        <v>0</v>
      </c>
      <c r="I15" s="3">
        <v>0</v>
      </c>
      <c r="J15" s="5">
        <f t="shared" si="0"/>
        <v>685870.37</v>
      </c>
    </row>
    <row r="16" spans="1:10" ht="72" x14ac:dyDescent="0.25">
      <c r="A16" s="2" t="s">
        <v>27</v>
      </c>
      <c r="B16" s="4">
        <v>0</v>
      </c>
      <c r="C16" s="3">
        <v>0</v>
      </c>
      <c r="D16" s="4" t="s">
        <v>24</v>
      </c>
      <c r="E16" s="3">
        <v>399300</v>
      </c>
      <c r="F16" s="4" t="s">
        <v>38</v>
      </c>
      <c r="G16" s="5">
        <v>199650</v>
      </c>
      <c r="H16" s="4" t="s">
        <v>28</v>
      </c>
      <c r="I16" s="3">
        <v>199650</v>
      </c>
      <c r="J16" s="5">
        <f t="shared" si="0"/>
        <v>798600</v>
      </c>
    </row>
    <row r="17" spans="1:11" ht="36" x14ac:dyDescent="0.25">
      <c r="A17" s="2" t="s">
        <v>29</v>
      </c>
      <c r="B17" s="4">
        <v>0</v>
      </c>
      <c r="C17" s="3">
        <v>0</v>
      </c>
      <c r="D17" s="4" t="s">
        <v>30</v>
      </c>
      <c r="E17" s="3">
        <v>4800000</v>
      </c>
      <c r="F17" s="4" t="s">
        <v>38</v>
      </c>
      <c r="G17" s="3">
        <v>4806909.79</v>
      </c>
      <c r="H17" s="4">
        <v>0</v>
      </c>
      <c r="I17" s="3">
        <v>0</v>
      </c>
      <c r="J17" s="5">
        <f t="shared" si="0"/>
        <v>9606909.7899999991</v>
      </c>
    </row>
    <row r="18" spans="1:11" ht="36" x14ac:dyDescent="0.25">
      <c r="A18" s="2" t="s">
        <v>31</v>
      </c>
      <c r="B18" s="4">
        <v>0</v>
      </c>
      <c r="C18" s="3">
        <v>0</v>
      </c>
      <c r="D18" s="4" t="s">
        <v>30</v>
      </c>
      <c r="E18" s="3">
        <f>617545.6+718628.43</f>
        <v>1336174.03</v>
      </c>
      <c r="F18" s="4" t="s">
        <v>38</v>
      </c>
      <c r="G18" s="3">
        <f>617545.6+718628.32</f>
        <v>1336173.92</v>
      </c>
      <c r="H18" s="4">
        <v>0</v>
      </c>
      <c r="I18" s="3">
        <v>0</v>
      </c>
      <c r="J18" s="5">
        <f t="shared" si="0"/>
        <v>2672347.9500000002</v>
      </c>
    </row>
    <row r="19" spans="1:11" ht="36" x14ac:dyDescent="0.25">
      <c r="A19" s="2" t="s">
        <v>32</v>
      </c>
      <c r="B19" s="4">
        <v>0</v>
      </c>
      <c r="C19" s="3">
        <v>0</v>
      </c>
      <c r="D19" s="4" t="s">
        <v>30</v>
      </c>
      <c r="E19" s="3">
        <f>625525.38+350000</f>
        <v>975525.38</v>
      </c>
      <c r="F19" s="4" t="s">
        <v>38</v>
      </c>
      <c r="G19" s="3">
        <f>625525.33+649971.73</f>
        <v>1275497.06</v>
      </c>
      <c r="H19" s="4">
        <v>0</v>
      </c>
      <c r="I19" s="3">
        <v>0</v>
      </c>
      <c r="J19" s="5">
        <f t="shared" si="0"/>
        <v>2251022.44</v>
      </c>
    </row>
    <row r="20" spans="1:11" ht="48" x14ac:dyDescent="0.25">
      <c r="A20" s="2" t="s">
        <v>33</v>
      </c>
      <c r="B20" s="4">
        <v>0</v>
      </c>
      <c r="C20" s="3">
        <v>0</v>
      </c>
      <c r="D20" s="4" t="s">
        <v>34</v>
      </c>
      <c r="E20" s="3">
        <v>450000</v>
      </c>
      <c r="F20" s="4" t="s">
        <v>38</v>
      </c>
      <c r="G20" s="3">
        <v>450000</v>
      </c>
      <c r="H20" s="4">
        <v>0</v>
      </c>
      <c r="I20" s="3">
        <v>0</v>
      </c>
      <c r="J20" s="5">
        <f t="shared" si="0"/>
        <v>900000</v>
      </c>
    </row>
    <row r="21" spans="1:11" ht="36" x14ac:dyDescent="0.25">
      <c r="A21" s="2" t="s">
        <v>35</v>
      </c>
      <c r="B21" s="4">
        <v>0</v>
      </c>
      <c r="C21" s="3">
        <v>0</v>
      </c>
      <c r="D21" s="4" t="s">
        <v>30</v>
      </c>
      <c r="E21" s="3">
        <f>3243146.35+85842.78</f>
        <v>3328989.13</v>
      </c>
      <c r="F21" s="4" t="s">
        <v>38</v>
      </c>
      <c r="G21" s="3">
        <f>2407690.12+85842.78+202323.48</f>
        <v>2695856.38</v>
      </c>
      <c r="H21" s="4">
        <v>0</v>
      </c>
      <c r="I21" s="3">
        <v>0</v>
      </c>
      <c r="J21" s="5">
        <f t="shared" si="0"/>
        <v>6024845.5099999998</v>
      </c>
    </row>
    <row r="22" spans="1:11" ht="36" x14ac:dyDescent="0.25">
      <c r="A22" s="2" t="s">
        <v>36</v>
      </c>
      <c r="B22" s="4">
        <v>0</v>
      </c>
      <c r="C22" s="3">
        <v>0</v>
      </c>
      <c r="D22" s="4" t="s">
        <v>30</v>
      </c>
      <c r="E22" s="3">
        <f>187946+1100000</f>
        <v>1287946</v>
      </c>
      <c r="F22" s="4" t="s">
        <v>38</v>
      </c>
      <c r="G22" s="3">
        <v>187946.02</v>
      </c>
      <c r="H22" s="4">
        <v>0</v>
      </c>
      <c r="I22" s="3">
        <v>0</v>
      </c>
      <c r="J22" s="5">
        <f t="shared" si="0"/>
        <v>1475892.02</v>
      </c>
    </row>
    <row r="23" spans="1:11" ht="48" x14ac:dyDescent="0.25">
      <c r="A23" s="2" t="s">
        <v>22</v>
      </c>
      <c r="B23" s="4" t="s">
        <v>21</v>
      </c>
      <c r="C23" s="3">
        <v>39009.589999999997</v>
      </c>
      <c r="D23" s="4" t="s">
        <v>21</v>
      </c>
      <c r="E23" s="3">
        <f>52500+25000</f>
        <v>77500</v>
      </c>
      <c r="F23" s="4">
        <v>0</v>
      </c>
      <c r="G23" s="3">
        <v>0</v>
      </c>
      <c r="H23" s="4">
        <v>0</v>
      </c>
      <c r="I23" s="3"/>
      <c r="J23" s="5">
        <f t="shared" si="0"/>
        <v>116509.59</v>
      </c>
    </row>
    <row r="24" spans="1:11" ht="60" x14ac:dyDescent="0.25">
      <c r="A24" s="9" t="s">
        <v>37</v>
      </c>
      <c r="B24" s="10">
        <v>0</v>
      </c>
      <c r="C24" s="11">
        <v>0</v>
      </c>
      <c r="D24" s="12" t="s">
        <v>24</v>
      </c>
      <c r="E24" s="14">
        <v>1058700</v>
      </c>
      <c r="F24" s="4" t="s">
        <v>38</v>
      </c>
      <c r="G24" s="5">
        <v>878879.38</v>
      </c>
      <c r="H24" s="13" t="s">
        <v>28</v>
      </c>
      <c r="I24" s="14">
        <v>635527.54</v>
      </c>
      <c r="J24" s="5">
        <f>C24+E24+G24+I24</f>
        <v>2573106.92</v>
      </c>
    </row>
    <row r="25" spans="1:11" x14ac:dyDescent="0.25">
      <c r="C25" s="15"/>
      <c r="E25" s="17"/>
      <c r="F25" s="8"/>
      <c r="G25" s="15"/>
      <c r="I25" s="15"/>
      <c r="J25" s="15"/>
      <c r="K25" s="16"/>
    </row>
  </sheetData>
  <mergeCells count="11">
    <mergeCell ref="J8:J11"/>
    <mergeCell ref="A8:A11"/>
    <mergeCell ref="B8:C10"/>
    <mergeCell ref="D8:E10"/>
    <mergeCell ref="F8:G10"/>
    <mergeCell ref="H8:I10"/>
    <mergeCell ref="A3:J3"/>
    <mergeCell ref="A2:J2"/>
    <mergeCell ref="A5:J5"/>
    <mergeCell ref="A6:J6"/>
    <mergeCell ref="A7:J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2021-03-01T16:12:29Z</dcterms:modified>
</cp:coreProperties>
</file>