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\"/>
    </mc:Choice>
  </mc:AlternateContent>
  <bookViews>
    <workbookView xWindow="-105" yWindow="-105" windowWidth="23250" windowHeight="1245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<sst xmlns="http://schemas.openxmlformats.org/spreadsheetml/2006/main" count="66" uniqueCount="66">
  <si>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</si>
  <si>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</si>
  <si>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</si>
  <si>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</si>
  <si>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</si>
  <si>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</si>
  <si>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</si>
  <si>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</si>
  <si>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</si>
  <si>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</si>
  <si>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</si>
  <si>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</si>
  <si>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</si>
  <si>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</si>
  <si>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</si>
  <si>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</si>
  <si>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</si>
  <si>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</si>
  <si>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</si>
  <si>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</si>
  <si>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</si>
  <si>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</si>
  <si>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</si>
  <si>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</si>
  <si>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</si>
  <si>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</si>
  <si>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</si>
  <si>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</si>
  <si>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</si>
  <si>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</si>
  <si>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</si>
  <si>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</si>
  <si>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</si>
  <si>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</si>
  <si>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</si>
  <si>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</si>
  <si>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</si>
  <si>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</si>
  <si>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</si>
  <si>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</si>
  <si>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</si>
  <si>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</si>
  <si>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</si>
  <si>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</si>
  <si>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</si>
  <si>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</si>
  <si>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</si>
  <si>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</si>
  <si>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</si>
  <si>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</si>
  <si>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</si>
  <si>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</si>
  <si>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</si>
  <si>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</si>
  <si>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</si>
  <si>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</si>
  <si>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</si>
  <si>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</si>
  <si>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</si>
  <si>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Tierra Blanca, Guanajuato
Gasto por Categoría Programática
Del 1 de Enero al 30 de Septiembre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</si>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</sst>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10" zoomScaleNormal="100" zoomScaleSheetLayoutView="90" workbookViewId="0">
      <selection activeCell="A36" sqref="A3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1" t="s">
        <v>59</v>
      </c>
      <c r="B1" s="21"/>
      <c r="C1" s="21"/>
      <c r="D1" s="21"/>
      <c r="E1" s="21"/>
      <c r="F1" s="21"/>
      <c r="G1" s="24"/>
    </row>
    <row r="2" spans="1:8" ht="15" customHeight="1" x14ac:dyDescent="0.2">
      <c r="A2" s="25"/>
      <c r="B2" s="21" t="s">
        <v>31</v>
      </c>
      <c r="C2" s="21"/>
      <c r="D2" s="21"/>
      <c r="E2" s="21"/>
      <c r="F2" s="21"/>
      <c r="G2" s="22" t="s">
        <v>30</v>
      </c>
    </row>
    <row r="3" spans="1:8" ht="24.95" customHeight="1" x14ac:dyDescent="0.2">
      <c r="A3" s="20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3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122210056.35999998</v>
      </c>
      <c r="C6" s="5">
        <f t="shared" ref="C6:G6" si="0">+C7+C10+C19+C23+C26+C31</f>
        <v>73483774.010000005</v>
      </c>
      <c r="D6" s="5">
        <f t="shared" si="0"/>
        <v>195693830.37</v>
      </c>
      <c r="E6" s="5">
        <f t="shared" si="0"/>
        <v>146198203.88</v>
      </c>
      <c r="F6" s="5">
        <f t="shared" si="0"/>
        <v>146898494.78999999</v>
      </c>
      <c r="G6" s="5">
        <f t="shared" si="0"/>
        <v>49495626.489999972</v>
      </c>
    </row>
    <row r="7" spans="1:8" x14ac:dyDescent="0.2">
      <c r="A7" s="14" t="s">
        <v>0</v>
      </c>
      <c r="B7" s="11">
        <f>SUM(B8:B9)</f>
        <v>392815.63</v>
      </c>
      <c r="C7" s="11">
        <f>SUM(C8:C9)</f>
        <v>0</v>
      </c>
      <c r="D7" s="11">
        <f t="shared" ref="D7:G7" si="1">SUM(D8:D9)</f>
        <v>392815.63</v>
      </c>
      <c r="E7" s="11">
        <f t="shared" si="1"/>
        <v>256246.2</v>
      </c>
      <c r="F7" s="11">
        <f t="shared" si="1"/>
        <v>256246.2</v>
      </c>
      <c r="G7" s="11">
        <f t="shared" si="1"/>
        <v>136569.43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35</v>
      </c>
    </row>
    <row r="9" spans="1:8" x14ac:dyDescent="0.2">
      <c r="A9" s="15" t="s">
        <v>2</v>
      </c>
      <c r="B9" s="12">
        <v>392815.63</v>
      </c>
      <c r="C9" s="12">
        <v>0</v>
      </c>
      <c r="D9" s="12">
        <f>B9+C9</f>
        <v>392815.63</v>
      </c>
      <c r="E9" s="12">
        <v>256246.2</v>
      </c>
      <c r="F9" s="12">
        <v>256246.2</v>
      </c>
      <c r="G9" s="12">
        <f>D9-E9</f>
        <v>136569.43</v>
      </c>
      <c r="H9" s="9" t="s">
        <v>36</v>
      </c>
    </row>
    <row r="10" spans="1:8" x14ac:dyDescent="0.2">
      <c r="A10" s="14" t="s">
        <v>3</v>
      </c>
      <c r="B10" s="11">
        <f>SUM(B11:B18)</f>
        <v>120642369.17999999</v>
      </c>
      <c r="C10" s="11">
        <f>SUM(C11:C18)</f>
        <v>73383774.010000005</v>
      </c>
      <c r="D10" s="11">
        <f t="shared" ref="D10:G10" si="2">SUM(D11:D18)</f>
        <v>194026143.19</v>
      </c>
      <c r="E10" s="11">
        <f t="shared" si="2"/>
        <v>145202460.14000002</v>
      </c>
      <c r="F10" s="11">
        <f t="shared" si="2"/>
        <v>145902751.05000001</v>
      </c>
      <c r="G10" s="11">
        <f t="shared" si="2"/>
        <v>48823683.049999975</v>
      </c>
      <c r="H10" s="9">
        <v>0</v>
      </c>
    </row>
    <row r="11" spans="1:8" x14ac:dyDescent="0.2">
      <c r="A11" s="15" t="s">
        <v>4</v>
      </c>
      <c r="B11" s="12">
        <v>88953173.379999995</v>
      </c>
      <c r="C11" s="12">
        <v>17902038.190000001</v>
      </c>
      <c r="D11" s="12">
        <f t="shared" ref="D11:D18" si="3">B11+C11</f>
        <v>106855211.56999999</v>
      </c>
      <c r="E11" s="12">
        <v>81552188.510000005</v>
      </c>
      <c r="F11" s="12">
        <v>81552188.510000005</v>
      </c>
      <c r="G11" s="12">
        <f t="shared" ref="G11:G18" si="4">D11-E11</f>
        <v>25303023.059999987</v>
      </c>
      <c r="H11" s="9" t="s">
        <v>37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38</v>
      </c>
    </row>
    <row r="13" spans="1:8" x14ac:dyDescent="0.2">
      <c r="A13" s="15" t="s">
        <v>6</v>
      </c>
      <c r="B13" s="12">
        <v>330298.58</v>
      </c>
      <c r="C13" s="12">
        <v>0</v>
      </c>
      <c r="D13" s="12">
        <f t="shared" si="3"/>
        <v>330298.58</v>
      </c>
      <c r="E13" s="12">
        <v>0</v>
      </c>
      <c r="F13" s="12">
        <v>0</v>
      </c>
      <c r="G13" s="12">
        <f t="shared" si="4"/>
        <v>330298.58</v>
      </c>
      <c r="H13" s="9" t="s">
        <v>39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40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41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42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43</v>
      </c>
    </row>
    <row r="18" spans="1:8" x14ac:dyDescent="0.2">
      <c r="A18" s="15" t="s">
        <v>11</v>
      </c>
      <c r="B18" s="12">
        <v>31358897.219999999</v>
      </c>
      <c r="C18" s="12">
        <v>55481735.82</v>
      </c>
      <c r="D18" s="12">
        <f t="shared" si="3"/>
        <v>86840633.039999992</v>
      </c>
      <c r="E18" s="12">
        <v>63650271.630000003</v>
      </c>
      <c r="F18" s="12">
        <v>64350562.539999999</v>
      </c>
      <c r="G18" s="12">
        <f t="shared" si="4"/>
        <v>23190361.409999989</v>
      </c>
      <c r="H18" s="9" t="s">
        <v>44</v>
      </c>
    </row>
    <row r="19" spans="1:8" x14ac:dyDescent="0.2">
      <c r="A19" s="14" t="s">
        <v>12</v>
      </c>
      <c r="B19" s="11">
        <f>SUM(B20:B22)</f>
        <v>1174871.55</v>
      </c>
      <c r="C19" s="11">
        <f>SUM(C20:C22)</f>
        <v>100000</v>
      </c>
      <c r="D19" s="11">
        <f t="shared" ref="D19:G19" si="5">SUM(D20:D22)</f>
        <v>1274871.55</v>
      </c>
      <c r="E19" s="11">
        <f t="shared" si="5"/>
        <v>739497.54</v>
      </c>
      <c r="F19" s="11">
        <f t="shared" si="5"/>
        <v>739497.54</v>
      </c>
      <c r="G19" s="11">
        <f t="shared" si="5"/>
        <v>535374.01</v>
      </c>
      <c r="H19" s="9">
        <v>0</v>
      </c>
    </row>
    <row r="20" spans="1:8" x14ac:dyDescent="0.2">
      <c r="A20" s="15" t="s">
        <v>13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  <c r="H20" s="9" t="s">
        <v>45</v>
      </c>
    </row>
    <row r="21" spans="1:8" x14ac:dyDescent="0.2">
      <c r="A21" s="15" t="s">
        <v>14</v>
      </c>
      <c r="B21" s="12">
        <v>1174871.55</v>
      </c>
      <c r="C21" s="12">
        <v>100000</v>
      </c>
      <c r="D21" s="12">
        <f t="shared" si="6"/>
        <v>1274871.55</v>
      </c>
      <c r="E21" s="12">
        <v>739497.54</v>
      </c>
      <c r="F21" s="12">
        <v>739497.54</v>
      </c>
      <c r="G21" s="12">
        <f t="shared" si="7"/>
        <v>535374.01</v>
      </c>
      <c r="H21" s="9" t="s">
        <v>46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47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48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49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50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51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52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53</v>
      </c>
    </row>
    <row r="31" spans="1:8" x14ac:dyDescent="0.2">
      <c r="A31" s="14" t="s">
        <v>61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54</v>
      </c>
    </row>
    <row r="33" spans="1:8" x14ac:dyDescent="0.2">
      <c r="A33" s="16" t="s">
        <v>62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55</v>
      </c>
    </row>
    <row r="34" spans="1:8" x14ac:dyDescent="0.2">
      <c r="A34" s="16" t="s">
        <v>63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56</v>
      </c>
    </row>
    <row r="35" spans="1:8" x14ac:dyDescent="0.2">
      <c r="A35" s="16" t="s">
        <v>64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57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 t="s">
        <v>65</v>
      </c>
      <c r="B37" s="13">
        <f t="shared" ref="B37:G37" si="17">+B6+B33+B34+B35</f>
        <v>122210056.35999998</v>
      </c>
      <c r="C37" s="13">
        <f t="shared" si="17"/>
        <v>73483774.010000005</v>
      </c>
      <c r="D37" s="13">
        <f t="shared" si="17"/>
        <v>195693830.37</v>
      </c>
      <c r="E37" s="13">
        <f t="shared" si="17"/>
        <v>146198203.88</v>
      </c>
      <c r="F37" s="13">
        <f t="shared" si="17"/>
        <v>146898494.78999999</v>
      </c>
      <c r="G37" s="13">
        <f t="shared" si="17"/>
        <v>49495626.489999972</v>
      </c>
    </row>
    <row r="39" spans="1:8" x14ac:dyDescent="0.2">
      <c r="A39" s="17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2017-03-30T22:19:49Z</cp:lastPrinted>
  <dcterms:created xsi:type="dcterms:W3CDTF">2012-12-11T21:13:37Z</dcterms:created>
  <dcterms:modified xsi:type="dcterms:W3CDTF">2024-11-03T06:13:24Z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