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\Downloads\"/>
    </mc:Choice>
  </mc:AlternateContent>
  <bookViews>
    <workbookView xWindow="0" yWindow="0" windowWidth="28800" windowHeight="1243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<sst xmlns="http://schemas.openxmlformats.org/spreadsheetml/2006/main" count="66" uniqueCount="66">
  <si>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</si>
  <si>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</si>
  <si>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</si>
  <si>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</si>
  <si>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</si>
  <si>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</si>
  <si>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</si>
  <si>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</si>
  <si>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</si>
  <si>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</si>
  <si>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</si>
  <si>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</si>
  <si>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</si>
  <si>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</si>
  <si>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</si>
  <si>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</si>
  <si>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</si>
  <si>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</si>
  <si>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</si>
  <si>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</si>
  <si>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</si>
  <si>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</si>
  <si>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</si>
  <si>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</si>
  <si>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</si>
  <si>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</si>
  <si>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</si>
  <si>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</si>
  <si>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</si>
  <si>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</si>
  <si>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</si>
  <si>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</si>
  <si>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</si>
  <si>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</si>
  <si>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</si>
  <si>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</si>
  <si>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</si>
  <si>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</si>
  <si>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</si>
  <si>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</si>
  <si>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</si>
  <si>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</si>
  <si>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</si>
  <si>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</si>
  <si>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</si>
  <si>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</si>
  <si>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</si>
  <si>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</si>
  <si>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</si>
  <si>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</si>
  <si>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</si>
  <si>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</si>
  <si>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</si>
  <si>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</si>
  <si>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</si>
  <si>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</si>
  <si>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</si>
  <si>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</si>
  <si>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</si>
  <si>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</si>
  <si>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</si>
  <si>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</si>
  <si>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</si>
  <si>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Tierra Blanca, Guanajuato
Gasto por Categoría Programática
Del 1 de Enero al 31 de Diciembre de 2024</t>
  </si>
  <si>
    <t xml:space="preserve">                               Presidente Municipal                                                  Tesorero Municipal                                                            Pdte. Com. de Hacienda Patrimonio y Cuenta Publica
        </t>
  </si>
  <si>
    <t xml:space="preserve">Lic. Rómulo García Cabrera                           C.P. Jorge Alejandro Ceballos Briones                                                  C. Jorge Humberto Romero Gonzalez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</si>
</sst>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Normal="100" zoomScaleSheetLayoutView="90" workbookViewId="0">
      <selection activeCell="A42" sqref="A1:G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0" t="s">
        <v>63</v>
      </c>
      <c r="B1" s="20"/>
      <c r="C1" s="20"/>
      <c r="D1" s="20"/>
      <c r="E1" s="20"/>
      <c r="F1" s="20"/>
      <c r="G1" s="23"/>
    </row>
    <row r="2" spans="1:8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8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8"/>
      <c r="B5" s="19"/>
      <c r="C5" s="19"/>
      <c r="D5" s="19"/>
      <c r="E5" s="19"/>
      <c r="F5" s="19"/>
      <c r="G5" s="19"/>
    </row>
    <row r="6" spans="1:8" x14ac:dyDescent="0.2">
      <c r="A6" s="8" t="s">
        <v>25</v>
      </c>
      <c r="B6" s="5">
        <f>+B7+B10+B19+B23+B26+B31</f>
        <v>122210056.35999998</v>
      </c>
      <c r="C6" s="5">
        <f t="shared" ref="C6:G6" si="0">+C7+C10+C19+C23+C26+C31</f>
        <v>87297021.839999989</v>
      </c>
      <c r="D6" s="5">
        <f t="shared" si="0"/>
        <v>209507078.20000002</v>
      </c>
      <c r="E6" s="5">
        <f t="shared" si="0"/>
        <v>196789377.53</v>
      </c>
      <c r="F6" s="5">
        <f t="shared" si="0"/>
        <v>193246592.79999998</v>
      </c>
      <c r="G6" s="5">
        <f t="shared" si="0"/>
        <v>12717700.669999994</v>
      </c>
    </row>
    <row r="7" spans="1:8" x14ac:dyDescent="0.2">
      <c r="A7" s="14" t="s">
        <v>0</v>
      </c>
      <c r="B7" s="11">
        <f>SUM(B8:B9)</f>
        <v>392815.63</v>
      </c>
      <c r="C7" s="11">
        <f>SUM(C8:C9)</f>
        <v>-136569.43</v>
      </c>
      <c r="D7" s="11">
        <f t="shared" ref="D7:G7" si="1">SUM(D8:D9)</f>
        <v>256246.2</v>
      </c>
      <c r="E7" s="11">
        <f t="shared" si="1"/>
        <v>256246.2</v>
      </c>
      <c r="F7" s="11">
        <f t="shared" si="1"/>
        <v>256246.2</v>
      </c>
      <c r="G7" s="11">
        <f t="shared" si="1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39</v>
      </c>
    </row>
    <row r="9" spans="1:8" x14ac:dyDescent="0.2">
      <c r="A9" s="15" t="s">
        <v>2</v>
      </c>
      <c r="B9" s="12">
        <v>392815.63</v>
      </c>
      <c r="C9" s="12">
        <v>-136569.43</v>
      </c>
      <c r="D9" s="12">
        <f>B9+C9</f>
        <v>256246.2</v>
      </c>
      <c r="E9" s="12">
        <v>256246.2</v>
      </c>
      <c r="F9" s="12">
        <v>256246.2</v>
      </c>
      <c r="G9" s="12">
        <f>D9-E9</f>
        <v>0</v>
      </c>
      <c r="H9" s="9" t="s">
        <v>40</v>
      </c>
    </row>
    <row r="10" spans="1:8" x14ac:dyDescent="0.2">
      <c r="A10" s="14" t="s">
        <v>3</v>
      </c>
      <c r="B10" s="11">
        <f>SUM(B11:B18)</f>
        <v>120642369.17999999</v>
      </c>
      <c r="C10" s="11">
        <f>SUM(C11:C18)</f>
        <v>87488146.609999999</v>
      </c>
      <c r="D10" s="11">
        <f t="shared" ref="D10:G10" si="2">SUM(D11:D18)</f>
        <v>208130515.79000002</v>
      </c>
      <c r="E10" s="11">
        <f t="shared" si="2"/>
        <v>195412979.05000001</v>
      </c>
      <c r="F10" s="11">
        <f t="shared" si="2"/>
        <v>191870194.31999999</v>
      </c>
      <c r="G10" s="11">
        <f t="shared" si="2"/>
        <v>12717536.739999995</v>
      </c>
      <c r="H10" s="9">
        <v>0</v>
      </c>
    </row>
    <row r="11" spans="1:8" x14ac:dyDescent="0.2">
      <c r="A11" s="15" t="s">
        <v>4</v>
      </c>
      <c r="B11" s="12">
        <v>88953173.379999995</v>
      </c>
      <c r="C11" s="12">
        <v>26418841.899999999</v>
      </c>
      <c r="D11" s="12">
        <f t="shared" ref="D11:D18" si="3">B11+C11</f>
        <v>115372015.28</v>
      </c>
      <c r="E11" s="12">
        <v>114030674.14</v>
      </c>
      <c r="F11" s="12">
        <v>113134425.43000001</v>
      </c>
      <c r="G11" s="12">
        <f t="shared" ref="G11:G18" si="4">D11-E11</f>
        <v>1341341.1400000006</v>
      </c>
      <c r="H11" s="9" t="s">
        <v>41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  <c r="H12" s="9" t="s">
        <v>42</v>
      </c>
    </row>
    <row r="13" spans="1:8" x14ac:dyDescent="0.2">
      <c r="A13" s="15" t="s">
        <v>6</v>
      </c>
      <c r="B13" s="12">
        <v>330298.58</v>
      </c>
      <c r="C13" s="12">
        <v>-172720.65</v>
      </c>
      <c r="D13" s="12">
        <f t="shared" si="3"/>
        <v>157577.93000000002</v>
      </c>
      <c r="E13" s="12">
        <v>157577.93</v>
      </c>
      <c r="F13" s="12">
        <v>157577.93</v>
      </c>
      <c r="G13" s="12">
        <f t="shared" si="4"/>
        <v>0</v>
      </c>
      <c r="H13" s="9" t="s">
        <v>43</v>
      </c>
    </row>
    <row r="14" spans="1:8" x14ac:dyDescent="0.2">
      <c r="A14" s="15" t="s">
        <v>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  <c r="H14" s="9" t="s">
        <v>44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  <c r="H15" s="9" t="s">
        <v>45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  <c r="H16" s="9" t="s">
        <v>46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  <c r="H17" s="9" t="s">
        <v>47</v>
      </c>
    </row>
    <row r="18" spans="1:8" x14ac:dyDescent="0.2">
      <c r="A18" s="15" t="s">
        <v>11</v>
      </c>
      <c r="B18" s="12">
        <v>31358897.219999999</v>
      </c>
      <c r="C18" s="12">
        <v>61242025.359999999</v>
      </c>
      <c r="D18" s="12">
        <f t="shared" si="3"/>
        <v>92600922.579999998</v>
      </c>
      <c r="E18" s="12">
        <v>81224726.980000004</v>
      </c>
      <c r="F18" s="12">
        <v>78578190.959999993</v>
      </c>
      <c r="G18" s="12">
        <f t="shared" si="4"/>
        <v>11376195.599999994</v>
      </c>
      <c r="H18" s="9" t="s">
        <v>48</v>
      </c>
    </row>
    <row r="19" spans="1:8" x14ac:dyDescent="0.2">
      <c r="A19" s="14" t="s">
        <v>12</v>
      </c>
      <c r="B19" s="11">
        <f>SUM(B20:B22)</f>
        <v>1174871.55</v>
      </c>
      <c r="C19" s="11">
        <f>SUM(C20:C22)</f>
        <v>-54555.34</v>
      </c>
      <c r="D19" s="11">
        <f t="shared" ref="D19:G19" si="5">SUM(D20:D22)</f>
        <v>1120316.21</v>
      </c>
      <c r="E19" s="11">
        <f t="shared" si="5"/>
        <v>1120152.28</v>
      </c>
      <c r="F19" s="11">
        <f t="shared" si="5"/>
        <v>1120152.28</v>
      </c>
      <c r="G19" s="11">
        <f t="shared" si="5"/>
        <v>163.92999999993481</v>
      </c>
      <c r="H19" s="9">
        <v>0</v>
      </c>
    </row>
    <row r="20" spans="1:8" x14ac:dyDescent="0.2">
      <c r="A20" s="15" t="s">
        <v>13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  <c r="H20" s="9" t="s">
        <v>49</v>
      </c>
    </row>
    <row r="21" spans="1:8" x14ac:dyDescent="0.2">
      <c r="A21" s="15" t="s">
        <v>14</v>
      </c>
      <c r="B21" s="12">
        <v>1174871.55</v>
      </c>
      <c r="C21" s="12">
        <v>-54555.34</v>
      </c>
      <c r="D21" s="12">
        <f t="shared" si="6"/>
        <v>1120316.21</v>
      </c>
      <c r="E21" s="12">
        <v>1120152.28</v>
      </c>
      <c r="F21" s="12">
        <v>1120152.28</v>
      </c>
      <c r="G21" s="12">
        <f t="shared" si="7"/>
        <v>163.92999999993481</v>
      </c>
      <c r="H21" s="9" t="s">
        <v>50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  <c r="H22" s="9" t="s">
        <v>51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  <c r="H24" s="9" t="s">
        <v>52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  <c r="H25" s="9" t="s">
        <v>53</v>
      </c>
    </row>
    <row r="26" spans="1:8" x14ac:dyDescent="0.2">
      <c r="A26" s="14" t="s">
        <v>19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  <c r="H26" s="9">
        <v>0</v>
      </c>
    </row>
    <row r="27" spans="1:8" x14ac:dyDescent="0.2">
      <c r="A27" s="15" t="s">
        <v>20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  <c r="H27" s="9" t="s">
        <v>54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  <c r="H28" s="9" t="s">
        <v>55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  <c r="H29" s="9" t="s">
        <v>56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  <c r="H30" s="9" t="s">
        <v>57</v>
      </c>
    </row>
    <row r="31" spans="1:8" x14ac:dyDescent="0.2">
      <c r="A31" s="14" t="s">
        <v>35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  <c r="H32" s="9" t="s">
        <v>58</v>
      </c>
    </row>
    <row r="33" spans="1:8" x14ac:dyDescent="0.2">
      <c r="A33" s="16" t="s">
        <v>36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  <c r="H33" s="9" t="s">
        <v>59</v>
      </c>
    </row>
    <row r="34" spans="1:8" x14ac:dyDescent="0.2">
      <c r="A34" s="16" t="s">
        <v>37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  <c r="H34" s="9" t="s">
        <v>60</v>
      </c>
    </row>
    <row r="35" spans="1:8" x14ac:dyDescent="0.2">
      <c r="A35" s="16" t="s">
        <v>38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  <c r="H35" s="9" t="s">
        <v>61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25">
      <c r="A37" s="10"/>
      <c r="B37" s="13">
        <f t="shared" ref="B37:G37" si="17">+B6+B33+B34+B35</f>
        <v>122210056.35999998</v>
      </c>
      <c r="C37" s="13">
        <f t="shared" si="17"/>
        <v>87297021.839999989</v>
      </c>
      <c r="D37" s="13">
        <f t="shared" si="17"/>
        <v>209507078.20000002</v>
      </c>
      <c r="E37" s="13">
        <f t="shared" si="17"/>
        <v>196789377.53</v>
      </c>
      <c r="F37" s="13">
        <f t="shared" si="17"/>
        <v>193246592.79999998</v>
      </c>
      <c r="G37" s="13">
        <f t="shared" si="17"/>
        <v>12717700.669999994</v>
      </c>
    </row>
    <row r="39" spans="1:8" x14ac:dyDescent="0.2">
      <c r="A39" s="17" t="s">
        <v>62</v>
      </c>
    </row>
    <row r="41" spans="1:8" ht="18.75" customHeight="1" x14ac:dyDescent="0.2">
      <c r="A41" s="27" t="s">
        <v>65</v>
      </c>
      <c r="B41" s="28"/>
      <c r="C41" s="28"/>
      <c r="D41" s="28"/>
      <c r="E41" s="28"/>
      <c r="F41" s="28"/>
      <c r="G41" s="28"/>
    </row>
    <row r="42" spans="1:8" ht="22.5" customHeight="1" x14ac:dyDescent="0.2">
      <c r="A42" s="27" t="s">
        <v>64</v>
      </c>
      <c r="B42" s="28"/>
      <c r="C42" s="28"/>
      <c r="D42" s="28"/>
      <c r="E42" s="28"/>
      <c r="F42" s="28"/>
      <c r="G42" s="28"/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6">
    <mergeCell ref="A42:G42"/>
    <mergeCell ref="B2:F2"/>
    <mergeCell ref="G2:G3"/>
    <mergeCell ref="A1:G1"/>
    <mergeCell ref="A2:A4"/>
    <mergeCell ref="A41:G41"/>
  </mergeCells>
  <pageMargins left="0.23" right="0.2" top="0.74803149606299213" bottom="0.74803149606299213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2025-02-14T00:38:44Z</cp:lastPrinted>
  <dcterms:created xsi:type="dcterms:W3CDTF">2012-12-11T21:13:37Z</dcterms:created>
  <dcterms:modified xsi:type="dcterms:W3CDTF">2025-02-14T00:38:51Z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