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CONTABILIDAD DIF TB\REPORTES TRIMESTRALES\REPORTES TRIM 2024\4TTO TRIMESTRE\"/>
    </mc:Choice>
  </mc:AlternateContent>
  <xr:revisionPtr revIDLastSave="0" documentId="13_ncr:1_{D42FBE28-66E9-4E7B-8249-ECE08669B504}" xr6:coauthVersionLast="47" xr6:coauthVersionMax="47" xr10:uidLastSave="{00000000-0000-0000-0000-000000000000}"/>
  <bookViews>
    <workbookView xWindow="15405" yWindow="2895" windowWidth="11130" windowHeight="1129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6" i="1" s="1"/>
  <c r="C6" i="1"/>
  <c r="C36" i="1" s="1"/>
  <c r="B6" i="1"/>
  <c r="B36" i="1" s="1"/>
  <c r="E6" i="1"/>
  <c r="E36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6" i="1" s="1"/>
  <c r="D6" i="1"/>
  <c r="D36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<sst xmlns="http://schemas.openxmlformats.org/spreadsheetml/2006/main" count="66" uniqueCount="66">
  <si>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</si>
  <si>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</si>
  <si>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</si>
  <si>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</si>
  <si>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</si>
  <si>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</si>
  <si>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</si>
  <si>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</si>
  <si>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</si>
  <si>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</si>
  <si>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</si>
  <si>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</si>
  <si>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</si>
  <si>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</si>
  <si>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</si>
  <si>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</si>
  <si>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</si>
  <si>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</si>
  <si>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</si>
  <si>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</si>
  <si>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</si>
  <si>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</si>
  <si>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</si>
  <si>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</si>
  <si>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</si>
  <si>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</si>
  <si>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</si>
  <si>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</si>
  <si>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</si>
  <si>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</si>
  <si>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</si>
  <si>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</si>
  <si>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</si>
  <si>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</si>
  <si>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</si>
  <si>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</si>
  <si>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</si>
  <si>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</si>
  <si>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</si>
  <si>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</si>
  <si>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</si>
  <si>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</si>
  <si>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</si>
  <si>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</si>
  <si>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</si>
  <si>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</si>
  <si>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</si>
  <si>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</si>
  <si>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</si>
  <si>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</si>
  <si>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</si>
  <si>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</si>
  <si>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</si>
  <si>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</si>
  <si>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</si>
  <si>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</si>
  <si>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</si>
  <si>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</si>
  <si>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</si>
  <si>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 Desarrollo Integral de la Familia del Municipio de Tierra Blanca, Gto.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</si>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</sst>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0" zoomScaleNormal="100" zoomScaleSheetLayoutView="90" workbookViewId="0">
      <selection activeCell="A28" sqref="A2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/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1"/>
    </row>
    <row r="4" spans="1:8" x14ac:dyDescent="0.2">
      <c r="A4" s="25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5342400</v>
      </c>
      <c r="C6" s="5">
        <f t="shared" ref="C6:G6" si="0">+C7+C10+C19+C23+C26+C31</f>
        <v>1364475.26</v>
      </c>
      <c r="D6" s="5">
        <f t="shared" si="0"/>
        <v>6706875.2599999998</v>
      </c>
      <c r="E6" s="5">
        <f t="shared" si="0"/>
        <v>4989368</v>
      </c>
      <c r="F6" s="5">
        <f t="shared" si="0"/>
        <v>4977256</v>
      </c>
      <c r="G6" s="5">
        <f t="shared" si="0"/>
        <v>1717507.2600000002</v>
      </c>
    </row>
    <row r="7" spans="1:8" x14ac:dyDescent="0.2">
      <c r="A7" s="13" t="s">
        <v>0</v>
      </c>
      <c r="B7" s="10">
        <f>SUM(B8:B9)</f>
        <v>843393.87</v>
      </c>
      <c r="C7" s="10">
        <f>SUM(C8:C9)</f>
        <v>10321.959999999999</v>
      </c>
      <c r="D7" s="10">
        <f t="shared" ref="D7:G7" si="1">SUM(D8:D9)</f>
        <v>853715.83</v>
      </c>
      <c r="E7" s="10">
        <f t="shared" si="1"/>
        <v>688255.46</v>
      </c>
      <c r="F7" s="10">
        <f t="shared" si="1"/>
        <v>688255.46</v>
      </c>
      <c r="G7" s="10">
        <f t="shared" si="1"/>
        <v>165460.37</v>
      </c>
      <c r="H7" s="9">
        <v>0</v>
      </c>
    </row>
    <row r="8" spans="1:8" x14ac:dyDescent="0.2">
      <c r="A8" s="14" t="s">
        <v>1</v>
      </c>
      <c r="B8" s="11">
        <v>843393.87</v>
      </c>
      <c r="C8" s="11">
        <v>10321.959999999999</v>
      </c>
      <c r="D8" s="11">
        <f>B8+C8</f>
        <v>853715.83</v>
      </c>
      <c r="E8" s="11">
        <v>688255.46</v>
      </c>
      <c r="F8" s="11">
        <v>688255.46</v>
      </c>
      <c r="G8" s="11">
        <f>D8-E8</f>
        <v>165460.37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2502163.56</v>
      </c>
      <c r="C10" s="10">
        <f>SUM(C11:C18)</f>
        <v>576301.89</v>
      </c>
      <c r="D10" s="10">
        <f t="shared" ref="D10:G10" si="2">SUM(D11:D18)</f>
        <v>3078465.45</v>
      </c>
      <c r="E10" s="10">
        <f t="shared" si="2"/>
        <v>2209124.67</v>
      </c>
      <c r="F10" s="10">
        <f t="shared" si="2"/>
        <v>2197012.67</v>
      </c>
      <c r="G10" s="10">
        <f t="shared" si="2"/>
        <v>869340.78000000026</v>
      </c>
      <c r="H10" s="9">
        <v>0</v>
      </c>
    </row>
    <row r="11" spans="1:8" x14ac:dyDescent="0.2">
      <c r="A11" s="14" t="s">
        <v>4</v>
      </c>
      <c r="B11" s="11">
        <v>2502163.56</v>
      </c>
      <c r="C11" s="11">
        <v>576301.89</v>
      </c>
      <c r="D11" s="11">
        <f t="shared" ref="D11:D18" si="3">B11+C11</f>
        <v>3078465.45</v>
      </c>
      <c r="E11" s="11">
        <v>2209124.67</v>
      </c>
      <c r="F11" s="11">
        <v>2197012.67</v>
      </c>
      <c r="G11" s="11">
        <f t="shared" ref="G11:G18" si="4">D11-E11</f>
        <v>869340.78000000026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1996842.57</v>
      </c>
      <c r="C19" s="10">
        <f>SUM(C20:C22)</f>
        <v>777851.41</v>
      </c>
      <c r="D19" s="10">
        <f t="shared" ref="D19:G19" si="5">SUM(D20:D22)</f>
        <v>2774693.98</v>
      </c>
      <c r="E19" s="10">
        <f t="shared" si="5"/>
        <v>2091987.87</v>
      </c>
      <c r="F19" s="10">
        <f t="shared" si="5"/>
        <v>2091987.87</v>
      </c>
      <c r="G19" s="10">
        <f t="shared" si="5"/>
        <v>682706.10999999987</v>
      </c>
      <c r="H19" s="9">
        <v>0</v>
      </c>
    </row>
    <row r="20" spans="1:8" x14ac:dyDescent="0.2">
      <c r="A20" s="14" t="s">
        <v>13</v>
      </c>
      <c r="B20" s="11">
        <v>1996842.57</v>
      </c>
      <c r="C20" s="11">
        <v>777851.41</v>
      </c>
      <c r="D20" s="11">
        <f t="shared" ref="D20:D22" si="6">B20+C20</f>
        <v>2774693.98</v>
      </c>
      <c r="E20" s="11">
        <v>2091987.87</v>
      </c>
      <c r="F20" s="11">
        <v>2091987.87</v>
      </c>
      <c r="G20" s="11">
        <f t="shared" ref="G20:G22" si="7">D20-E20</f>
        <v>682706.10999999987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5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5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5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ht="13.5" customHeight="1" x14ac:dyDescent="0.2">
      <c r="A36" s="26" t="s">
        <v>65</v>
      </c>
      <c r="B36" s="12">
        <f t="shared" ref="B36:G36" si="17">+B6+B33+B34+B35</f>
        <v>5342400</v>
      </c>
      <c r="C36" s="12">
        <f t="shared" si="17"/>
        <v>1364475.26</v>
      </c>
      <c r="D36" s="12">
        <f t="shared" si="17"/>
        <v>6706875.2599999998</v>
      </c>
      <c r="E36" s="12">
        <f t="shared" si="17"/>
        <v>4989368</v>
      </c>
      <c r="F36" s="12">
        <f t="shared" si="17"/>
        <v>4977256</v>
      </c>
      <c r="G36" s="12">
        <f t="shared" si="17"/>
        <v>1717507.2600000002</v>
      </c>
    </row>
    <row r="38" spans="1:8" x14ac:dyDescent="0.2">
      <c r="A38" s="16" t="s">
        <v>58</v>
      </c>
    </row>
  </sheetData>
  <sheetProtection formatCells="0" formatColumns="0" formatRows="0" autoFilter="0"/>
  <protectedRanges>
    <protectedRange sqref="A37:G65521" name="Rango1"/>
    <protectedRange sqref="B31 B7 A11:B18 B10 A20:B22 B19 A24:B25 B23 A27:B30 B26 A8:B9 A32:B35 C7:G35" name="Rango1_3"/>
    <protectedRange sqref="B4:G6" name="Rango1_2_2"/>
    <protectedRange sqref="B36:G36" name="Rango1_1_2"/>
    <protectedRange sqref="A36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2017-03-30T22:19:49Z</cp:lastPrinted>
  <dcterms:created xsi:type="dcterms:W3CDTF">2012-12-11T21:13:37Z</dcterms:created>
  <dcterms:modified xsi:type="dcterms:W3CDTF">2025-01-28T21:50:15Z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