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.CONTABILIDAD DIF TB\REPORTES TRIMESTRALES\REPORTE TRIMESTRAL 2025\1ER TRIMESTRE 2025\"/>
    </mc:Choice>
  </mc:AlternateContent>
  <xr:revisionPtr revIDLastSave="0" documentId="13_ncr:1_{D639C5CB-39EA-4C90-BD30-4AA038CECCB1}" xr6:coauthVersionLast="47" xr6:coauthVersionMax="47" xr10:uidLastSave="{00000000-0000-0000-0000-000000000000}"/>
  <bookViews>
    <workbookView xWindow="15315" yWindow="165" windowWidth="13575" windowHeight="15480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D5" i="1"/>
  <c r="D36" i="1"/>
  <c r="G36" i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<sst xmlns="http://schemas.openxmlformats.org/spreadsheetml/2006/main" count="64" uniqueCount="64">
  <si>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</si>
  <si>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</si>
  <si>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</si>
  <si>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</si>
  <si>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</si>
  <si>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</si>
  <si>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</si>
  <si>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</si>
  <si>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</si>
  <si>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</si>
  <si>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</si>
  <si>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</si>
  <si>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</si>
  <si>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</si>
  <si>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</si>
  <si>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</si>
  <si>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</si>
  <si>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</si>
  <si>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</si>
  <si>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</si>
  <si>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</si>
  <si>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</si>
  <si>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</si>
  <si>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</si>
  <si>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</si>
  <si>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</si>
  <si>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</si>
  <si>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</si>
  <si>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</si>
  <si>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</si>
  <si>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</si>
  <si>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</si>
  <si>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</si>
  <si>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</si>
  <si>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</si>
  <si>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</si>
  <si>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</si>
  <si>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</si>
  <si>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</si>
  <si>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</si>
  <si>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</si>
  <si>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</si>
  <si>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</si>
  <si>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</si>
  <si>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</si>
  <si>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</si>
  <si>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</si>
  <si>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</si>
  <si>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</si>
  <si>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</si>
  <si>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</si>
  <si>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</si>
  <si>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</si>
  <si>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</si>
  <si>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</si>
  <si>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</si>
  <si>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</si>
  <si>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</si>
  <si>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</si>
  <si>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Sistema para el Desarrollo Integral de la Familia del Municipio de Tierra Blanca, Gto.
Gasto por Categoría Programática
Del 1 de Enero al 31 de Marzo de 2025
(Cifras en Pesos)</t>
  </si>
  <si>
    <t>Programas de Gasto Federalizado  (Gobierno Federal)</t>
  </si>
  <si>
    <t>Participaciones a entidades federativas y municipios</t>
  </si>
  <si>
    <t>Costo financiero, deuda o apoyos a deudores y ahorradores de la banca</t>
  </si>
  <si>
    <t>Adeudos de ejercicios fiscales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</si>
</sst>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zoomScaleNormal="100" zoomScaleSheetLayoutView="90" workbookViewId="0">
      <selection activeCell="C34" sqref="C34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19" t="s">
        <v>59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58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5556096</v>
      </c>
      <c r="C5" s="15">
        <f t="shared" ref="C5:G5" si="0">+C6+C9+C18+C22+C25+C30</f>
        <v>1708409.26</v>
      </c>
      <c r="D5" s="15">
        <f t="shared" si="0"/>
        <v>7264505.2599999998</v>
      </c>
      <c r="E5" s="15">
        <f t="shared" si="0"/>
        <v>1112900.55</v>
      </c>
      <c r="F5" s="15">
        <f t="shared" si="0"/>
        <v>1112900.55</v>
      </c>
      <c r="G5" s="15">
        <f t="shared" si="0"/>
        <v>6151604.709999999</v>
      </c>
    </row>
    <row r="6" spans="1:8" x14ac:dyDescent="0.2">
      <c r="A6" s="8" t="s">
        <v>0</v>
      </c>
      <c r="B6" s="16">
        <f>SUM(B7:B8)</f>
        <v>649885.91</v>
      </c>
      <c r="C6" s="16">
        <f>SUM(C7:C8)</f>
        <v>175463.51</v>
      </c>
      <c r="D6" s="16">
        <f t="shared" ref="D6:G6" si="1">SUM(D7:D8)</f>
        <v>825349.42</v>
      </c>
      <c r="E6" s="16">
        <f t="shared" si="1"/>
        <v>99457.94</v>
      </c>
      <c r="F6" s="16">
        <f t="shared" si="1"/>
        <v>99457.94</v>
      </c>
      <c r="G6" s="16">
        <f t="shared" si="1"/>
        <v>725891.48</v>
      </c>
      <c r="H6" s="7">
        <v>0</v>
      </c>
    </row>
    <row r="7" spans="1:8" x14ac:dyDescent="0.2">
      <c r="A7" s="9" t="s">
        <v>1</v>
      </c>
      <c r="B7" s="17">
        <v>649885.91</v>
      </c>
      <c r="C7" s="17">
        <v>175463.51</v>
      </c>
      <c r="D7" s="17">
        <f>B7+C7</f>
        <v>825349.42</v>
      </c>
      <c r="E7" s="17">
        <v>99457.94</v>
      </c>
      <c r="F7" s="17">
        <v>99457.94</v>
      </c>
      <c r="G7" s="17">
        <f>D7-E7</f>
        <v>725891.48</v>
      </c>
      <c r="H7" s="7" t="s">
        <v>33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34</v>
      </c>
    </row>
    <row r="9" spans="1:8" x14ac:dyDescent="0.2">
      <c r="A9" s="8" t="s">
        <v>3</v>
      </c>
      <c r="B9" s="16">
        <f>SUM(B10:B17)</f>
        <v>2491252.11</v>
      </c>
      <c r="C9" s="16">
        <f>SUM(C10:C17)</f>
        <v>722079.63</v>
      </c>
      <c r="D9" s="16">
        <f t="shared" ref="D9:G9" si="2">SUM(D10:D17)</f>
        <v>3213331.7399999998</v>
      </c>
      <c r="E9" s="16">
        <f t="shared" si="2"/>
        <v>585691.43000000005</v>
      </c>
      <c r="F9" s="16">
        <f t="shared" si="2"/>
        <v>585691.43000000005</v>
      </c>
      <c r="G9" s="16">
        <f t="shared" si="2"/>
        <v>2627640.3099999996</v>
      </c>
      <c r="H9" s="7">
        <v>0</v>
      </c>
    </row>
    <row r="10" spans="1:8" x14ac:dyDescent="0.2">
      <c r="A10" s="9" t="s">
        <v>4</v>
      </c>
      <c r="B10" s="17">
        <v>2491252.11</v>
      </c>
      <c r="C10" s="17">
        <v>722079.63</v>
      </c>
      <c r="D10" s="17">
        <f t="shared" ref="D10:D17" si="3">B10+C10</f>
        <v>3213331.7399999998</v>
      </c>
      <c r="E10" s="17">
        <v>585691.43000000005</v>
      </c>
      <c r="F10" s="17">
        <v>585691.43000000005</v>
      </c>
      <c r="G10" s="17">
        <f t="shared" ref="G10:G17" si="4">D10-E10</f>
        <v>2627640.3099999996</v>
      </c>
      <c r="H10" s="7" t="s">
        <v>35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36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37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38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39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40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41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42</v>
      </c>
    </row>
    <row r="18" spans="1:8" x14ac:dyDescent="0.2">
      <c r="A18" s="8" t="s">
        <v>12</v>
      </c>
      <c r="B18" s="16">
        <f>SUM(B19:B21)</f>
        <v>2414957.98</v>
      </c>
      <c r="C18" s="16">
        <f>SUM(C19:C21)</f>
        <v>810866.12</v>
      </c>
      <c r="D18" s="16">
        <f t="shared" ref="D18:G18" si="5">SUM(D19:D21)</f>
        <v>3225824.1</v>
      </c>
      <c r="E18" s="16">
        <f t="shared" si="5"/>
        <v>427751.18</v>
      </c>
      <c r="F18" s="16">
        <f t="shared" si="5"/>
        <v>427751.18</v>
      </c>
      <c r="G18" s="16">
        <f t="shared" si="5"/>
        <v>2798072.92</v>
      </c>
      <c r="H18" s="7">
        <v>0</v>
      </c>
    </row>
    <row r="19" spans="1:8" x14ac:dyDescent="0.2">
      <c r="A19" s="9" t="s">
        <v>13</v>
      </c>
      <c r="B19" s="17">
        <v>2414957.98</v>
      </c>
      <c r="C19" s="17">
        <v>810866.12</v>
      </c>
      <c r="D19" s="17">
        <f t="shared" ref="D19:D21" si="6">B19+C19</f>
        <v>3225824.1</v>
      </c>
      <c r="E19" s="17">
        <v>427751.18</v>
      </c>
      <c r="F19" s="17">
        <v>427751.18</v>
      </c>
      <c r="G19" s="17">
        <f t="shared" ref="G19:G21" si="7">D19-E19</f>
        <v>2798072.92</v>
      </c>
      <c r="H19" s="7" t="s">
        <v>43</v>
      </c>
    </row>
    <row r="20" spans="1:8" x14ac:dyDescent="0.2">
      <c r="A20" s="9" t="s">
        <v>14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  <c r="H20" s="7" t="s">
        <v>44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45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46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47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48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49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50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51</v>
      </c>
    </row>
    <row r="30" spans="1:8" x14ac:dyDescent="0.2">
      <c r="A30" s="8" t="s">
        <v>60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52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53</v>
      </c>
    </row>
    <row r="33" spans="1:8" x14ac:dyDescent="0.2">
      <c r="A33" s="10" t="s">
        <v>62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54</v>
      </c>
    </row>
    <row r="34" spans="1:8" x14ac:dyDescent="0.2">
      <c r="A34" s="10" t="s">
        <v>63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55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57</v>
      </c>
      <c r="B36" s="18">
        <f t="shared" ref="B36:G36" si="17">+B5+B32+B33+B34</f>
        <v>5556096</v>
      </c>
      <c r="C36" s="18">
        <f t="shared" si="17"/>
        <v>1708409.26</v>
      </c>
      <c r="D36" s="18">
        <f t="shared" si="17"/>
        <v>7264505.2599999998</v>
      </c>
      <c r="E36" s="18">
        <f t="shared" si="17"/>
        <v>1112900.55</v>
      </c>
      <c r="F36" s="18">
        <f t="shared" si="17"/>
        <v>1112900.55</v>
      </c>
      <c r="G36" s="18">
        <f t="shared" si="17"/>
        <v>6151604.709999999</v>
      </c>
    </row>
    <row r="38" spans="1:8" x14ac:dyDescent="0.2">
      <c r="A38" s="11" t="s">
        <v>56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Lenovo</cp:lastModifiedBy>
  <cp:lastPrinted>2017-03-30T22:19:49Z</cp:lastPrinted>
  <dcterms:created xsi:type="dcterms:W3CDTF">2012-12-11T21:13:37Z</dcterms:created>
  <dcterms:modified xsi:type="dcterms:W3CDTF">2025-04-23T15:38:32Z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