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2DO TRIMESTRE\"/>
    </mc:Choice>
  </mc:AlternateContent>
  <xr:revisionPtr revIDLastSave="0" documentId="13_ncr:1_{FE26556E-32AA-4161-81F0-CA1795A813C1}" xr6:coauthVersionLast="47" xr6:coauthVersionMax="47" xr10:uidLastSave="{00000000-0000-0000-0000-000000000000}"/>
  <bookViews>
    <workbookView xWindow="3720" yWindow="3720" windowWidth="21600" windowHeight="1129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<sst xmlns="http://schemas.openxmlformats.org/spreadsheetml/2006/main" count="64" uniqueCount="64">
  <si>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</si>
  <si>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</si>
  <si>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</si>
  <si>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</si>
  <si>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</si>
  <si>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</si>
  <si>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</si>
  <si>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</si>
  <si>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</si>
  <si>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</si>
  <si>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</si>
  <si>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</si>
  <si>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</si>
  <si>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</si>
  <si>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</si>
  <si>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</si>
  <si>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</si>
  <si>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</si>
  <si>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</si>
  <si>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</si>
  <si>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</si>
  <si>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</si>
  <si>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</si>
  <si>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</si>
  <si>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</si>
  <si>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</si>
  <si>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</si>
  <si>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</si>
  <si>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</si>
  <si>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</si>
  <si>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</si>
  <si>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</si>
  <si>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</si>
  <si>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</si>
  <si>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</si>
  <si>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</si>
  <si>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</si>
  <si>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</si>
  <si>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</si>
  <si>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</si>
  <si>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</si>
  <si>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</si>
  <si>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</si>
  <si>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</si>
  <si>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</si>
  <si>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</si>
  <si>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</si>
  <si>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</si>
  <si>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</si>
  <si>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</si>
  <si>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</si>
  <si>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</si>
  <si>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</si>
  <si>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</si>
  <si>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</si>
  <si>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</si>
  <si>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</si>
  <si>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</si>
  <si>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</si>
  <si>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Municipio de Tierra Blanca, Guanajuato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</si>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</sst>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24" sqref="A2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111086793.61</v>
      </c>
      <c r="C5" s="15">
        <f t="shared" ref="C5:G5" si="0">+C6+C9+C18+C22+C25+C30</f>
        <v>24309775.539999999</v>
      </c>
      <c r="D5" s="15">
        <f t="shared" si="0"/>
        <v>135396569.14999998</v>
      </c>
      <c r="E5" s="15">
        <f t="shared" si="0"/>
        <v>64626178.980000004</v>
      </c>
      <c r="F5" s="15">
        <f t="shared" si="0"/>
        <v>64626178.980000004</v>
      </c>
      <c r="G5" s="15">
        <f t="shared" si="0"/>
        <v>70770390.169999987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109998442.88</v>
      </c>
      <c r="C9" s="16">
        <f>SUM(C10:C17)</f>
        <v>24309775.539999999</v>
      </c>
      <c r="D9" s="16">
        <f t="shared" ref="D9:G9" si="2">SUM(D10:D17)</f>
        <v>134308218.41999999</v>
      </c>
      <c r="E9" s="16">
        <f t="shared" si="2"/>
        <v>64197433.740000002</v>
      </c>
      <c r="F9" s="16">
        <f t="shared" si="2"/>
        <v>64197433.740000002</v>
      </c>
      <c r="G9" s="16">
        <f t="shared" si="2"/>
        <v>70110784.679999992</v>
      </c>
      <c r="H9" s="7">
        <v>0</v>
      </c>
    </row>
    <row r="10" spans="1:8" x14ac:dyDescent="0.2">
      <c r="A10" s="9" t="s">
        <v>4</v>
      </c>
      <c r="B10" s="17">
        <v>81418501.959999993</v>
      </c>
      <c r="C10" s="17">
        <v>12729609.380000001</v>
      </c>
      <c r="D10" s="17">
        <f t="shared" ref="D10:D17" si="3">B10+C10</f>
        <v>94148111.339999989</v>
      </c>
      <c r="E10" s="17">
        <v>50738630.329999998</v>
      </c>
      <c r="F10" s="17">
        <v>50738630.329999998</v>
      </c>
      <c r="G10" s="17">
        <f t="shared" ref="G10:G17" si="4">D10-E10</f>
        <v>43409481.00999999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286520.57</v>
      </c>
      <c r="C12" s="17">
        <v>-5000</v>
      </c>
      <c r="D12" s="17">
        <f t="shared" si="3"/>
        <v>281520.57</v>
      </c>
      <c r="E12" s="17">
        <v>110605.78</v>
      </c>
      <c r="F12" s="17">
        <v>110605.78</v>
      </c>
      <c r="G12" s="17">
        <f t="shared" si="4"/>
        <v>170914.79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28293420.350000001</v>
      </c>
      <c r="C17" s="17">
        <v>11585166.16</v>
      </c>
      <c r="D17" s="17">
        <f t="shared" si="3"/>
        <v>39878586.510000005</v>
      </c>
      <c r="E17" s="17">
        <v>13348197.630000001</v>
      </c>
      <c r="F17" s="17">
        <v>13348197.630000001</v>
      </c>
      <c r="G17" s="17">
        <f t="shared" si="4"/>
        <v>26530388.880000003</v>
      </c>
      <c r="H17" s="7" t="s">
        <v>42</v>
      </c>
    </row>
    <row r="18" spans="1:8" x14ac:dyDescent="0.2">
      <c r="A18" s="8" t="s">
        <v>12</v>
      </c>
      <c r="B18" s="16">
        <f>SUM(B19:B21)</f>
        <v>1088350.73</v>
      </c>
      <c r="C18" s="16">
        <f>SUM(C19:C21)</f>
        <v>0</v>
      </c>
      <c r="D18" s="16">
        <f t="shared" ref="D18:G18" si="5">SUM(D19:D21)</f>
        <v>1088350.73</v>
      </c>
      <c r="E18" s="16">
        <f t="shared" si="5"/>
        <v>428745.24</v>
      </c>
      <c r="F18" s="16">
        <f t="shared" si="5"/>
        <v>428745.24</v>
      </c>
      <c r="G18" s="16">
        <f t="shared" si="5"/>
        <v>659605.49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43</v>
      </c>
    </row>
    <row r="20" spans="1:8" x14ac:dyDescent="0.2">
      <c r="A20" s="9" t="s">
        <v>14</v>
      </c>
      <c r="B20" s="17">
        <v>1088350.73</v>
      </c>
      <c r="C20" s="17">
        <v>0</v>
      </c>
      <c r="D20" s="17">
        <f t="shared" si="6"/>
        <v>1088350.73</v>
      </c>
      <c r="E20" s="17">
        <v>428745.24</v>
      </c>
      <c r="F20" s="17">
        <v>428745.24</v>
      </c>
      <c r="G20" s="17">
        <f t="shared" si="7"/>
        <v>659605.49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111086793.61</v>
      </c>
      <c r="C36" s="18">
        <f t="shared" si="17"/>
        <v>24309775.539999999</v>
      </c>
      <c r="D36" s="18">
        <f t="shared" si="17"/>
        <v>135396569.14999998</v>
      </c>
      <c r="E36" s="18">
        <f t="shared" si="17"/>
        <v>64626178.980000004</v>
      </c>
      <c r="F36" s="18">
        <f t="shared" si="17"/>
        <v>64626178.980000004</v>
      </c>
      <c r="G36" s="18">
        <f t="shared" si="17"/>
        <v>70770390.169999987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2025-07-23T15:38:26Z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