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3ER TRIMESTRE\"/>
    </mc:Choice>
  </mc:AlternateContent>
  <xr:revisionPtr revIDLastSave="0" documentId="8_{0F15057F-8C20-4C0D-A6EA-A7AD46949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4" l="1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4" i="4" l="1"/>
  <c r="Q44" i="4"/>
  <c r="I44" i="4" l="1"/>
  <c r="H44" i="4"/>
  <c r="G44" i="4"/>
  <c r="N4" i="4" l="1"/>
  <c r="Q4" i="4"/>
  <c r="P4" i="4"/>
</calcChain>
</file>

<file path=xl/sharedStrings.xml><?xml version="1.0" encoding="utf-8"?>
<sst xmlns="http://schemas.openxmlformats.org/spreadsheetml/2006/main" count="303" uniqueCount="122">
  <si>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</si>
  <si>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</si>
  <si>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</si>
  <si>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</si>
  <si>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</si>
  <si>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</si>
  <si>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</si>
  <si>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</si>
  <si>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</si>
  <si>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</si>
  <si>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</si>
  <si>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</si>
  <si>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</si>
  <si>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</si>
  <si>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</si>
  <si>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</si>
  <si>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</si>
  <si>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</si>
  <si>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</si>
  <si>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</si>
  <si>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</si>
  <si>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</si>
  <si>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</si>
  <si>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GOBIERNO DE LA GENTE</t>
  </si>
  <si>
    <t>5110</t>
  </si>
  <si>
    <t>BIENES MUEBLES</t>
  </si>
  <si>
    <t>PRESIDENCIA MUNICIPAL</t>
  </si>
  <si>
    <t>31111M400010000</t>
  </si>
  <si>
    <t>E0009</t>
  </si>
  <si>
    <t>HACIENDA Y PATRIMONIO</t>
  </si>
  <si>
    <t>DIRECCION DE TESORERIA</t>
  </si>
  <si>
    <t>31111M400070100</t>
  </si>
  <si>
    <t>E0012</t>
  </si>
  <si>
    <t>CONTROL DE LAS RELACIONES LABORALES</t>
  </si>
  <si>
    <t>OFICIALIA MAYOR</t>
  </si>
  <si>
    <t>31111M400100000</t>
  </si>
  <si>
    <t>5150</t>
  </si>
  <si>
    <t>E0005</t>
  </si>
  <si>
    <t>GOBIERNO PARA TODOS</t>
  </si>
  <si>
    <t>OFICINA DE REGIDORES</t>
  </si>
  <si>
    <t>31111M400030000</t>
  </si>
  <si>
    <t>5190</t>
  </si>
  <si>
    <t>5210</t>
  </si>
  <si>
    <t>E0016</t>
  </si>
  <si>
    <t>ACTIVACION Y DEPORTE</t>
  </si>
  <si>
    <t>5220</t>
  </si>
  <si>
    <t>DIRECCION DE DEPORTES</t>
  </si>
  <si>
    <t>31111M400150000</t>
  </si>
  <si>
    <t>E0017</t>
  </si>
  <si>
    <t>SERVICIOS EFICIENTES Y OPORTUNOS</t>
  </si>
  <si>
    <t>5320</t>
  </si>
  <si>
    <t>PROTECCION CIVIL</t>
  </si>
  <si>
    <t>31111M400160000</t>
  </si>
  <si>
    <t>E00130201</t>
  </si>
  <si>
    <t>RECOLECCION DE RESIDUOS</t>
  </si>
  <si>
    <t>5410</t>
  </si>
  <si>
    <t>SERVICIO MUNICIPAL DE LIMPIA</t>
  </si>
  <si>
    <t>31111M400110200</t>
  </si>
  <si>
    <t>E0021</t>
  </si>
  <si>
    <t>EQUILIBRO ECOLOGICO</t>
  </si>
  <si>
    <t>DIRECCION DE MEDIO AMBIENTE Y ECOLOGIA</t>
  </si>
  <si>
    <t>31111M400210000</t>
  </si>
  <si>
    <t>K00040105</t>
  </si>
  <si>
    <t>AMP ELECT LOC FRAC DEL CANO EN LA CALLE EL PEDREGA</t>
  </si>
  <si>
    <t>6130</t>
  </si>
  <si>
    <t>OBRA</t>
  </si>
  <si>
    <t>DIRECCION DE OBRAS PUBLICAS</t>
  </si>
  <si>
    <t>31111M400090000</t>
  </si>
  <si>
    <t>K00040106</t>
  </si>
  <si>
    <t>AMP ELECT LOC EL SAUZ EN LA CALLE ADOLFO LOPEZ MAT</t>
  </si>
  <si>
    <t>K00080104</t>
  </si>
  <si>
    <t>REHABILITACION Y EQUIPAMIENTO DE POZO DE AGUA</t>
  </si>
  <si>
    <t>K00010102</t>
  </si>
  <si>
    <t>COLOCACION DE MATERIAL ASFALTICO</t>
  </si>
  <si>
    <t>6140</t>
  </si>
  <si>
    <t>K00010112</t>
  </si>
  <si>
    <t>AMPLIACION DE  DRENAJE COL LIBERTAD</t>
  </si>
  <si>
    <t>K00080101</t>
  </si>
  <si>
    <t>CONST  LINEA DE CONDUCCION, TANQUE DE REGULACION</t>
  </si>
  <si>
    <t>K00090101</t>
  </si>
  <si>
    <t>REHABILITACION DE CANCHA DE FUTBOL 7 SANTO TOMAS</t>
  </si>
  <si>
    <t>E002011</t>
  </si>
  <si>
    <t>BORDERIA 2025</t>
  </si>
  <si>
    <t>6150</t>
  </si>
  <si>
    <t>K00010103</t>
  </si>
  <si>
    <t>MANTENIMIENTO CAM TERR Y PUENTES</t>
  </si>
  <si>
    <t>K00010108</t>
  </si>
  <si>
    <t>CONST CALLE FCO I MADERO CANO DE SAN ISIDRO</t>
  </si>
  <si>
    <t>K00010124</t>
  </si>
  <si>
    <t>CONST C PICACHO A CIENEGUILLA 2DA ETAPA</t>
  </si>
  <si>
    <t>K00010131</t>
  </si>
  <si>
    <t>CONST CALLE JUSTO CIERRA LOC MONTE PRIETO</t>
  </si>
  <si>
    <t>K00010137</t>
  </si>
  <si>
    <t>CONST DE CALLE EL PICACHO A CIENEGUILLA 3ER ETAPA</t>
  </si>
  <si>
    <t>K00050102</t>
  </si>
  <si>
    <t>MOD CALLE PRINCIPAL ACCESO A PEÑA BCA 1</t>
  </si>
  <si>
    <t>K00050107</t>
  </si>
  <si>
    <t>CONST CALLE MISTERIOS LOC CAÑADA DE JUANICA</t>
  </si>
  <si>
    <t>K00050108</t>
  </si>
  <si>
    <t>CONST CALLE LÁZARO CÁRDENAS LOC CUESTA DE PEÑONES</t>
  </si>
  <si>
    <t>K00050109</t>
  </si>
  <si>
    <t>CONST  CALLE 5 DE MAYO LOC CANO DE SAN ISIDRO</t>
  </si>
  <si>
    <t>K00050110</t>
  </si>
  <si>
    <t>CONTRUCCION CALLE LA ESPAÑITA LOC EL SALTO</t>
  </si>
  <si>
    <t>K00050111</t>
  </si>
  <si>
    <t>CONTRUCCION CALLE REFORMA LOC PEÑA BLANCA I</t>
  </si>
  <si>
    <t>K00060103</t>
  </si>
  <si>
    <t>CONST CALLE LIBERTAD RINCON DEL CANO</t>
  </si>
  <si>
    <t>K00070101</t>
  </si>
  <si>
    <t>CONSTRUCCION DE CAMINO RURAL</t>
  </si>
  <si>
    <t>K00070102</t>
  </si>
  <si>
    <t>REHAB CAMINO RURAL EL ROBLE- EL APARTADERO 1RA ETA</t>
  </si>
  <si>
    <t>K00070107</t>
  </si>
  <si>
    <t>REHAB CAMINO RURAL CANO DE SAN ISIDRO 1RA ETA</t>
  </si>
  <si>
    <t>K00070108</t>
  </si>
  <si>
    <t>REHAB CAMINO RURAL CANO DE SAN ISIDRO 3RA ETA</t>
  </si>
  <si>
    <t>K00010101</t>
  </si>
  <si>
    <t>ELABORACION DE PLANES Y PROYECTOS DE OBRA.</t>
  </si>
  <si>
    <t>6160</t>
  </si>
  <si>
    <t>K00010133</t>
  </si>
  <si>
    <t>REHABILITACION Y SUMIN DE MAT PRA ESTRUCTURA METAL</t>
  </si>
  <si>
    <t>Municipio de Tierra Blanca,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</si>
</sst>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selection activeCell="A44" sqref="A44:Q4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121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80000</v>
      </c>
      <c r="H4" s="12">
        <v>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100000</v>
      </c>
      <c r="H5" s="12">
        <v>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100000</v>
      </c>
      <c r="H6" s="12">
        <v>15000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22</v>
      </c>
      <c r="B7" s="10" t="s">
        <v>23</v>
      </c>
      <c r="C7" s="10" t="s">
        <v>36</v>
      </c>
      <c r="D7" s="10" t="s">
        <v>25</v>
      </c>
      <c r="E7" s="10" t="s">
        <v>27</v>
      </c>
      <c r="F7" s="10" t="s">
        <v>26</v>
      </c>
      <c r="G7" s="12">
        <v>50000</v>
      </c>
      <c r="H7" s="12">
        <v>46977</v>
      </c>
      <c r="I7" s="12">
        <v>46977</v>
      </c>
      <c r="J7" s="5"/>
      <c r="K7" s="5"/>
      <c r="L7" s="5"/>
      <c r="M7" s="8" t="s">
        <v>17</v>
      </c>
      <c r="N7" s="7">
        <f>IF(G7&gt;0,I7/G7,0)</f>
        <v>0.93954000000000004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37</v>
      </c>
      <c r="B8" s="10" t="s">
        <v>38</v>
      </c>
      <c r="C8" s="10" t="s">
        <v>36</v>
      </c>
      <c r="D8" s="10" t="s">
        <v>25</v>
      </c>
      <c r="E8" s="10" t="s">
        <v>40</v>
      </c>
      <c r="F8" s="10" t="s">
        <v>39</v>
      </c>
      <c r="G8" s="12">
        <v>100000</v>
      </c>
      <c r="H8" s="12">
        <v>93954</v>
      </c>
      <c r="I8" s="12">
        <v>93954</v>
      </c>
      <c r="J8" s="5"/>
      <c r="K8" s="5"/>
      <c r="L8" s="5"/>
      <c r="M8" s="8" t="s">
        <v>17</v>
      </c>
      <c r="N8" s="7">
        <f>IF(G8&gt;0,I8/G8,0)</f>
        <v>0.93954000000000004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36</v>
      </c>
      <c r="D9" s="10" t="s">
        <v>25</v>
      </c>
      <c r="E9" s="10" t="s">
        <v>31</v>
      </c>
      <c r="F9" s="10" t="s">
        <v>30</v>
      </c>
      <c r="G9" s="12">
        <v>100000</v>
      </c>
      <c r="H9" s="12">
        <v>98700</v>
      </c>
      <c r="I9" s="12">
        <v>98699</v>
      </c>
      <c r="J9" s="5"/>
      <c r="K9" s="5"/>
      <c r="L9" s="5"/>
      <c r="M9" s="8" t="s">
        <v>17</v>
      </c>
      <c r="N9" s="7">
        <f>IF(G9&gt;0,I9/G9,0)</f>
        <v>0.98699000000000003</v>
      </c>
      <c r="O9" s="7">
        <f>IF(H9&gt;0,I9/H9,0)</f>
        <v>0.99998986828774061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41</v>
      </c>
      <c r="D10" s="10" t="s">
        <v>25</v>
      </c>
      <c r="E10" s="10" t="s">
        <v>35</v>
      </c>
      <c r="F10" s="10" t="s">
        <v>34</v>
      </c>
      <c r="G10" s="12">
        <v>0</v>
      </c>
      <c r="H10" s="12">
        <v>8950</v>
      </c>
      <c r="I10" s="12">
        <v>4741.38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0.52976312849162011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22</v>
      </c>
      <c r="B11" s="10" t="s">
        <v>23</v>
      </c>
      <c r="C11" s="10" t="s">
        <v>42</v>
      </c>
      <c r="D11" s="10" t="s">
        <v>25</v>
      </c>
      <c r="E11" s="10" t="s">
        <v>27</v>
      </c>
      <c r="F11" s="10" t="s">
        <v>26</v>
      </c>
      <c r="G11" s="12">
        <v>20000</v>
      </c>
      <c r="H11" s="12">
        <v>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43</v>
      </c>
      <c r="B12" s="10" t="s">
        <v>44</v>
      </c>
      <c r="C12" s="10" t="s">
        <v>45</v>
      </c>
      <c r="D12" s="10" t="s">
        <v>25</v>
      </c>
      <c r="E12" s="10" t="s">
        <v>47</v>
      </c>
      <c r="F12" s="10" t="s">
        <v>46</v>
      </c>
      <c r="G12" s="12">
        <v>25000</v>
      </c>
      <c r="H12" s="12">
        <v>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48</v>
      </c>
      <c r="B13" s="10" t="s">
        <v>49</v>
      </c>
      <c r="C13" s="10" t="s">
        <v>50</v>
      </c>
      <c r="D13" s="10" t="s">
        <v>25</v>
      </c>
      <c r="E13" s="10" t="s">
        <v>52</v>
      </c>
      <c r="F13" s="10" t="s">
        <v>51</v>
      </c>
      <c r="G13" s="12">
        <v>0</v>
      </c>
      <c r="H13" s="12">
        <v>29191.4</v>
      </c>
      <c r="I13" s="12">
        <v>29191.4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53</v>
      </c>
      <c r="B14" s="10" t="s">
        <v>54</v>
      </c>
      <c r="C14" s="10" t="s">
        <v>55</v>
      </c>
      <c r="D14" s="10" t="s">
        <v>25</v>
      </c>
      <c r="E14" s="10" t="s">
        <v>57</v>
      </c>
      <c r="F14" s="10" t="s">
        <v>56</v>
      </c>
      <c r="G14" s="12">
        <v>0</v>
      </c>
      <c r="H14" s="12">
        <v>1250000</v>
      </c>
      <c r="I14" s="12">
        <v>1250000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48</v>
      </c>
      <c r="B15" s="10" t="s">
        <v>49</v>
      </c>
      <c r="C15" s="10" t="s">
        <v>55</v>
      </c>
      <c r="D15" s="10" t="s">
        <v>25</v>
      </c>
      <c r="E15" s="10" t="s">
        <v>52</v>
      </c>
      <c r="F15" s="10" t="s">
        <v>51</v>
      </c>
      <c r="G15" s="12">
        <v>0</v>
      </c>
      <c r="H15" s="12">
        <v>224000</v>
      </c>
      <c r="I15" s="12">
        <v>224000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58</v>
      </c>
      <c r="B16" s="10" t="s">
        <v>59</v>
      </c>
      <c r="C16" s="10" t="s">
        <v>55</v>
      </c>
      <c r="D16" s="10" t="s">
        <v>25</v>
      </c>
      <c r="E16" s="10" t="s">
        <v>61</v>
      </c>
      <c r="F16" s="10" t="s">
        <v>60</v>
      </c>
      <c r="G16" s="12">
        <v>500000</v>
      </c>
      <c r="H16" s="12">
        <v>2010000</v>
      </c>
      <c r="I16" s="12">
        <v>910000</v>
      </c>
      <c r="J16" s="5"/>
      <c r="K16" s="5"/>
      <c r="L16" s="5"/>
      <c r="M16" s="8" t="s">
        <v>17</v>
      </c>
      <c r="N16" s="7">
        <f>IF(G16&gt;0,I16/G16,0)</f>
        <v>1.82</v>
      </c>
      <c r="O16" s="7">
        <f>IF(H16&gt;0,I16/H16,0)</f>
        <v>0.45273631840796019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62</v>
      </c>
      <c r="B17" s="10" t="s">
        <v>63</v>
      </c>
      <c r="C17" s="10" t="s">
        <v>64</v>
      </c>
      <c r="D17" s="10" t="s">
        <v>65</v>
      </c>
      <c r="E17" s="10" t="s">
        <v>67</v>
      </c>
      <c r="F17" s="10" t="s">
        <v>66</v>
      </c>
      <c r="G17" s="12">
        <v>0</v>
      </c>
      <c r="H17" s="12">
        <v>617848.49</v>
      </c>
      <c r="I17" s="12">
        <v>617183.30000000005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0.99892337682981158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68</v>
      </c>
      <c r="B18" s="10" t="s">
        <v>69</v>
      </c>
      <c r="C18" s="10" t="s">
        <v>64</v>
      </c>
      <c r="D18" s="10" t="s">
        <v>65</v>
      </c>
      <c r="E18" s="10" t="s">
        <v>67</v>
      </c>
      <c r="F18" s="10" t="s">
        <v>66</v>
      </c>
      <c r="G18" s="12">
        <v>0</v>
      </c>
      <c r="H18" s="12">
        <v>208605.26</v>
      </c>
      <c r="I18" s="12">
        <v>207900.92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0.99662357507188459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70</v>
      </c>
      <c r="B19" s="10" t="s">
        <v>71</v>
      </c>
      <c r="C19" s="10" t="s">
        <v>64</v>
      </c>
      <c r="D19" s="10" t="s">
        <v>65</v>
      </c>
      <c r="E19" s="10" t="s">
        <v>67</v>
      </c>
      <c r="F19" s="10" t="s">
        <v>66</v>
      </c>
      <c r="G19" s="12">
        <v>0</v>
      </c>
      <c r="H19" s="12">
        <v>10000000</v>
      </c>
      <c r="I19" s="12">
        <v>4000000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0.4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72</v>
      </c>
      <c r="B20" s="10" t="s">
        <v>73</v>
      </c>
      <c r="C20" s="10" t="s">
        <v>74</v>
      </c>
      <c r="D20" s="10" t="s">
        <v>65</v>
      </c>
      <c r="E20" s="10" t="s">
        <v>67</v>
      </c>
      <c r="F20" s="10" t="s">
        <v>66</v>
      </c>
      <c r="G20" s="12">
        <v>3000000</v>
      </c>
      <c r="H20" s="12">
        <v>500000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75</v>
      </c>
      <c r="B21" s="10" t="s">
        <v>76</v>
      </c>
      <c r="C21" s="10" t="s">
        <v>74</v>
      </c>
      <c r="D21" s="10" t="s">
        <v>65</v>
      </c>
      <c r="E21" s="10" t="s">
        <v>67</v>
      </c>
      <c r="F21" s="10" t="s">
        <v>66</v>
      </c>
      <c r="G21" s="12">
        <v>0</v>
      </c>
      <c r="H21" s="12">
        <v>200000</v>
      </c>
      <c r="I21" s="12">
        <v>64750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0.32374999999999998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77</v>
      </c>
      <c r="B22" s="10" t="s">
        <v>78</v>
      </c>
      <c r="C22" s="10" t="s">
        <v>74</v>
      </c>
      <c r="D22" s="10" t="s">
        <v>65</v>
      </c>
      <c r="E22" s="10" t="s">
        <v>67</v>
      </c>
      <c r="F22" s="10" t="s">
        <v>66</v>
      </c>
      <c r="G22" s="12">
        <v>800000</v>
      </c>
      <c r="H22" s="12">
        <v>600000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79</v>
      </c>
      <c r="B23" s="10" t="s">
        <v>80</v>
      </c>
      <c r="C23" s="10" t="s">
        <v>74</v>
      </c>
      <c r="D23" s="10" t="s">
        <v>65</v>
      </c>
      <c r="E23" s="10" t="s">
        <v>67</v>
      </c>
      <c r="F23" s="10" t="s">
        <v>66</v>
      </c>
      <c r="G23" s="12">
        <v>1000000</v>
      </c>
      <c r="H23" s="12">
        <v>1000000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81</v>
      </c>
      <c r="B24" s="10" t="s">
        <v>82</v>
      </c>
      <c r="C24" s="10" t="s">
        <v>83</v>
      </c>
      <c r="D24" s="10" t="s">
        <v>65</v>
      </c>
      <c r="E24" s="10" t="s">
        <v>67</v>
      </c>
      <c r="F24" s="10" t="s">
        <v>66</v>
      </c>
      <c r="G24" s="12">
        <v>0</v>
      </c>
      <c r="H24" s="12">
        <v>450000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84</v>
      </c>
      <c r="B25" s="10" t="s">
        <v>85</v>
      </c>
      <c r="C25" s="10" t="s">
        <v>83</v>
      </c>
      <c r="D25" s="10" t="s">
        <v>65</v>
      </c>
      <c r="E25" s="10" t="s">
        <v>67</v>
      </c>
      <c r="F25" s="10" t="s">
        <v>66</v>
      </c>
      <c r="G25" s="12">
        <v>6500000</v>
      </c>
      <c r="H25" s="12">
        <v>4847175.2300000004</v>
      </c>
      <c r="I25" s="12">
        <v>2857331.04</v>
      </c>
      <c r="J25" s="5"/>
      <c r="K25" s="5"/>
      <c r="L25" s="5"/>
      <c r="M25" s="8" t="s">
        <v>17</v>
      </c>
      <c r="N25" s="7">
        <f>IF(G25&gt;0,I25/G25,0)</f>
        <v>0.43958939076923076</v>
      </c>
      <c r="O25" s="7">
        <f>IF(H25&gt;0,I25/H25,0)</f>
        <v>0.58948375175617485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86</v>
      </c>
      <c r="B26" s="10" t="s">
        <v>87</v>
      </c>
      <c r="C26" s="10" t="s">
        <v>83</v>
      </c>
      <c r="D26" s="10" t="s">
        <v>65</v>
      </c>
      <c r="E26" s="10" t="s">
        <v>67</v>
      </c>
      <c r="F26" s="10" t="s">
        <v>66</v>
      </c>
      <c r="G26" s="12">
        <v>0</v>
      </c>
      <c r="H26" s="12">
        <v>0.62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75</v>
      </c>
      <c r="B27" s="10" t="s">
        <v>76</v>
      </c>
      <c r="C27" s="10" t="s">
        <v>83</v>
      </c>
      <c r="D27" s="10" t="s">
        <v>65</v>
      </c>
      <c r="E27" s="10" t="s">
        <v>67</v>
      </c>
      <c r="F27" s="10" t="s">
        <v>66</v>
      </c>
      <c r="G27" s="12">
        <v>0</v>
      </c>
      <c r="H27" s="12">
        <v>350000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88</v>
      </c>
      <c r="B28" s="10" t="s">
        <v>89</v>
      </c>
      <c r="C28" s="10" t="s">
        <v>83</v>
      </c>
      <c r="D28" s="10" t="s">
        <v>65</v>
      </c>
      <c r="E28" s="10" t="s">
        <v>67</v>
      </c>
      <c r="F28" s="10" t="s">
        <v>66</v>
      </c>
      <c r="G28" s="12">
        <v>0</v>
      </c>
      <c r="H28" s="12">
        <v>0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90</v>
      </c>
      <c r="B29" s="10" t="s">
        <v>91</v>
      </c>
      <c r="C29" s="10" t="s">
        <v>83</v>
      </c>
      <c r="D29" s="10" t="s">
        <v>65</v>
      </c>
      <c r="E29" s="10" t="s">
        <v>67</v>
      </c>
      <c r="F29" s="10" t="s">
        <v>66</v>
      </c>
      <c r="G29" s="12">
        <v>0</v>
      </c>
      <c r="H29" s="12">
        <v>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92</v>
      </c>
      <c r="B30" s="10" t="s">
        <v>93</v>
      </c>
      <c r="C30" s="10" t="s">
        <v>83</v>
      </c>
      <c r="D30" s="10" t="s">
        <v>65</v>
      </c>
      <c r="E30" s="10" t="s">
        <v>67</v>
      </c>
      <c r="F30" s="10" t="s">
        <v>66</v>
      </c>
      <c r="G30" s="12">
        <v>0</v>
      </c>
      <c r="H30" s="12">
        <v>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94</v>
      </c>
      <c r="B31" s="10" t="s">
        <v>95</v>
      </c>
      <c r="C31" s="10" t="s">
        <v>83</v>
      </c>
      <c r="D31" s="10" t="s">
        <v>65</v>
      </c>
      <c r="E31" s="10" t="s">
        <v>67</v>
      </c>
      <c r="F31" s="10" t="s">
        <v>66</v>
      </c>
      <c r="G31" s="12">
        <v>1500000</v>
      </c>
      <c r="H31" s="12">
        <v>2551665.27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96</v>
      </c>
      <c r="B32" s="10" t="s">
        <v>97</v>
      </c>
      <c r="C32" s="10" t="s">
        <v>83</v>
      </c>
      <c r="D32" s="10" t="s">
        <v>65</v>
      </c>
      <c r="E32" s="10" t="s">
        <v>67</v>
      </c>
      <c r="F32" s="10" t="s">
        <v>66</v>
      </c>
      <c r="G32" s="12">
        <v>0</v>
      </c>
      <c r="H32" s="12">
        <v>417480.26</v>
      </c>
      <c r="I32" s="12">
        <v>414676.64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0.99328442499293257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98</v>
      </c>
      <c r="B33" s="10" t="s">
        <v>99</v>
      </c>
      <c r="C33" s="10" t="s">
        <v>83</v>
      </c>
      <c r="D33" s="10" t="s">
        <v>65</v>
      </c>
      <c r="E33" s="10" t="s">
        <v>67</v>
      </c>
      <c r="F33" s="10" t="s">
        <v>66</v>
      </c>
      <c r="G33" s="12">
        <v>0</v>
      </c>
      <c r="H33" s="12">
        <v>2369152.63</v>
      </c>
      <c r="I33" s="12">
        <v>2369152.62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0.99999999577908172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100</v>
      </c>
      <c r="B34" s="10" t="s">
        <v>101</v>
      </c>
      <c r="C34" s="10" t="s">
        <v>83</v>
      </c>
      <c r="D34" s="10" t="s">
        <v>65</v>
      </c>
      <c r="E34" s="10" t="s">
        <v>67</v>
      </c>
      <c r="F34" s="10" t="s">
        <v>66</v>
      </c>
      <c r="G34" s="12">
        <v>0</v>
      </c>
      <c r="H34" s="12">
        <v>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102</v>
      </c>
      <c r="B35" s="10" t="s">
        <v>103</v>
      </c>
      <c r="C35" s="10" t="s">
        <v>83</v>
      </c>
      <c r="D35" s="10" t="s">
        <v>65</v>
      </c>
      <c r="E35" s="10" t="s">
        <v>67</v>
      </c>
      <c r="F35" s="10" t="s">
        <v>66</v>
      </c>
      <c r="G35" s="12">
        <v>0</v>
      </c>
      <c r="H35" s="12">
        <v>2137971.06</v>
      </c>
      <c r="I35" s="12">
        <v>1779166.26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0.83217509034009096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104</v>
      </c>
      <c r="B36" s="10" t="s">
        <v>105</v>
      </c>
      <c r="C36" s="10" t="s">
        <v>83</v>
      </c>
      <c r="D36" s="10" t="s">
        <v>65</v>
      </c>
      <c r="E36" s="10" t="s">
        <v>67</v>
      </c>
      <c r="F36" s="10" t="s">
        <v>66</v>
      </c>
      <c r="G36" s="12">
        <v>0</v>
      </c>
      <c r="H36" s="12">
        <v>2704629.35</v>
      </c>
      <c r="I36" s="12">
        <v>2243310.69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0.82943368561758746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106</v>
      </c>
      <c r="B37" s="10" t="s">
        <v>107</v>
      </c>
      <c r="C37" s="10" t="s">
        <v>83</v>
      </c>
      <c r="D37" s="10" t="s">
        <v>65</v>
      </c>
      <c r="E37" s="10" t="s">
        <v>67</v>
      </c>
      <c r="F37" s="10" t="s">
        <v>66</v>
      </c>
      <c r="G37" s="12">
        <v>0</v>
      </c>
      <c r="H37" s="12">
        <v>2107996</v>
      </c>
      <c r="I37" s="12">
        <v>2107995.7599999998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0.99999988614779145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108</v>
      </c>
      <c r="B38" s="10" t="s">
        <v>109</v>
      </c>
      <c r="C38" s="10" t="s">
        <v>83</v>
      </c>
      <c r="D38" s="10" t="s">
        <v>65</v>
      </c>
      <c r="E38" s="10" t="s">
        <v>67</v>
      </c>
      <c r="F38" s="10" t="s">
        <v>66</v>
      </c>
      <c r="G38" s="12">
        <v>0</v>
      </c>
      <c r="H38" s="12">
        <v>1500000</v>
      </c>
      <c r="I38" s="12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110</v>
      </c>
      <c r="B39" s="10" t="s">
        <v>111</v>
      </c>
      <c r="C39" s="10" t="s">
        <v>83</v>
      </c>
      <c r="D39" s="10" t="s">
        <v>65</v>
      </c>
      <c r="E39" s="10" t="s">
        <v>67</v>
      </c>
      <c r="F39" s="10" t="s">
        <v>66</v>
      </c>
      <c r="G39" s="12">
        <v>6000000</v>
      </c>
      <c r="H39" s="12">
        <v>0</v>
      </c>
      <c r="I39" s="12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112</v>
      </c>
      <c r="B40" s="10" t="s">
        <v>113</v>
      </c>
      <c r="C40" s="10" t="s">
        <v>83</v>
      </c>
      <c r="D40" s="10" t="s">
        <v>65</v>
      </c>
      <c r="E40" s="10" t="s">
        <v>67</v>
      </c>
      <c r="F40" s="10" t="s">
        <v>66</v>
      </c>
      <c r="G40" s="12">
        <v>0</v>
      </c>
      <c r="H40" s="12">
        <v>2000037.75</v>
      </c>
      <c r="I40" s="12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114</v>
      </c>
      <c r="B41" s="10" t="s">
        <v>115</v>
      </c>
      <c r="C41" s="10" t="s">
        <v>83</v>
      </c>
      <c r="D41" s="10" t="s">
        <v>65</v>
      </c>
      <c r="E41" s="10" t="s">
        <v>67</v>
      </c>
      <c r="F41" s="10" t="s">
        <v>66</v>
      </c>
      <c r="G41" s="12">
        <v>0</v>
      </c>
      <c r="H41" s="12">
        <v>1095925.42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116</v>
      </c>
      <c r="B42" s="10" t="s">
        <v>117</v>
      </c>
      <c r="C42" s="10" t="s">
        <v>118</v>
      </c>
      <c r="D42" s="10" t="s">
        <v>65</v>
      </c>
      <c r="E42" s="10" t="s">
        <v>67</v>
      </c>
      <c r="F42" s="10" t="s">
        <v>66</v>
      </c>
      <c r="G42" s="12">
        <v>0</v>
      </c>
      <c r="H42" s="12">
        <v>0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119</v>
      </c>
      <c r="B43" s="10" t="s">
        <v>120</v>
      </c>
      <c r="C43" s="10" t="s">
        <v>118</v>
      </c>
      <c r="D43" s="10" t="s">
        <v>65</v>
      </c>
      <c r="E43" s="10" t="s">
        <v>67</v>
      </c>
      <c r="F43" s="10" t="s">
        <v>66</v>
      </c>
      <c r="G43" s="12">
        <v>0</v>
      </c>
      <c r="H43" s="12">
        <v>0</v>
      </c>
      <c r="I43" s="12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G44" s="13">
        <f>SUM(G4:G43)</f>
        <v>19875000</v>
      </c>
      <c r="H44" s="13">
        <f>SUM(H4:H43)</f>
        <v>39435259.740000002</v>
      </c>
      <c r="I44" s="13">
        <f>SUM(I4:I43)</f>
        <v>19319030.009999998</v>
      </c>
      <c r="P44" s="11">
        <f t="shared" ref="P44" si="0">IF(J44=0,0,L44/J44)</f>
        <v>0</v>
      </c>
      <c r="Q44" s="11">
        <f t="shared" ref="Q44" si="1">IF(L44=0,0,L44/K44)</f>
        <v>0</v>
      </c>
    </row>
    <row r="45" spans="1:17" x14ac:dyDescent="0.25">
      <c r="A45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Lenovo</cp:lastModifiedBy>
  <dcterms:created xsi:type="dcterms:W3CDTF">2023-06-21T19:35:53Z</dcterms:created>
  <dcterms:modified xsi:type="dcterms:W3CDTF">2025-10-29T22:46:27Z</dcterms:modified>
</cp:coreProperties>
</file>