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6D6B5F12-4A4E-4396-A6BD-42D4332E2016}" xr6:coauthVersionLast="47" xr6:coauthVersionMax="47" xr10:uidLastSave="{00000000-0000-0000-0000-000000000000}"/>
  <bookViews>
    <workbookView xWindow="780" yWindow="780" windowWidth="18885" windowHeight="1533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<sst xmlns="http://schemas.openxmlformats.org/spreadsheetml/2006/main" count="36" uniqueCount="26">
  <si>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</si>
  <si>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</si>
  <si>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</si>
  <si>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</si>
  <si>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</si>
  <si>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</si>
  <si>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</si>
  <si>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</si>
  <si>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</si>
  <si>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</si>
  <si>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</si>
  <si>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</si>
  <si>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</si>
  <si>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</si>
  <si>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</si>
  <si>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</si>
  <si>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</si>
  <si>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</si>
  <si>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</si>
  <si>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</si>
  <si>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</si>
  <si>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</si>
  <si>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</si>
  <si>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</si>
  <si>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</si>
  <si>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Tierra Blanca,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</si>
</sst>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activeCell="E58" sqref="E5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18704088.579999998</v>
      </c>
      <c r="C4" s="16"/>
      <c r="D4" s="16"/>
      <c r="E4" s="16"/>
      <c r="F4" s="15">
        <f>SUM(B4:E4)</f>
        <v>18704088.579999998</v>
      </c>
    </row>
    <row r="5" spans="1:6" ht="11.25" customHeight="1" x14ac:dyDescent="0.2">
      <c r="A5" s="8" t="s">
        <v>2</v>
      </c>
      <c r="B5" s="17">
        <v>18583052.469999999</v>
      </c>
      <c r="C5" s="16"/>
      <c r="D5" s="16"/>
      <c r="E5" s="16"/>
      <c r="F5" s="15">
        <f>SUM(B5:E5)</f>
        <v>18583052.469999999</v>
      </c>
    </row>
    <row r="6" spans="1:6" ht="11.25" customHeight="1" x14ac:dyDescent="0.2">
      <c r="A6" s="8" t="s">
        <v>3</v>
      </c>
      <c r="B6" s="17">
        <v>121036.11</v>
      </c>
      <c r="C6" s="16"/>
      <c r="D6" s="16"/>
      <c r="E6" s="16"/>
      <c r="F6" s="15">
        <f>SUM(B6:E6)</f>
        <v>121036.11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378411338.32999998</v>
      </c>
      <c r="D9" s="15">
        <f>D10</f>
        <v>-6608133.3099999996</v>
      </c>
      <c r="E9" s="16"/>
      <c r="F9" s="15">
        <f t="shared" ref="F9:F14" si="0">SUM(B9:E9)</f>
        <v>371803205.01999998</v>
      </c>
    </row>
    <row r="10" spans="1:6" ht="11.25" customHeight="1" x14ac:dyDescent="0.2">
      <c r="A10" s="8" t="s">
        <v>5</v>
      </c>
      <c r="B10" s="16"/>
      <c r="C10" s="16"/>
      <c r="D10" s="17">
        <v>-6608133.3099999996</v>
      </c>
      <c r="E10" s="16"/>
      <c r="F10" s="15">
        <f t="shared" si="0"/>
        <v>-6608133.3099999996</v>
      </c>
    </row>
    <row r="11" spans="1:6" ht="11.25" customHeight="1" x14ac:dyDescent="0.2">
      <c r="A11" s="8" t="s">
        <v>6</v>
      </c>
      <c r="B11" s="16"/>
      <c r="C11" s="17">
        <v>378411338.32999998</v>
      </c>
      <c r="D11" s="16"/>
      <c r="E11" s="16"/>
      <c r="F11" s="15">
        <f t="shared" si="0"/>
        <v>378411338.32999998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18704088.579999998</v>
      </c>
      <c r="C20" s="15">
        <f>C9</f>
        <v>378411338.32999998</v>
      </c>
      <c r="D20" s="15">
        <f>D9</f>
        <v>-6608133.3099999996</v>
      </c>
      <c r="E20" s="15">
        <f>E16</f>
        <v>0</v>
      </c>
      <c r="F20" s="15">
        <f>SUM(B20:E20)</f>
        <v>390507293.59999996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-19599837.43</v>
      </c>
      <c r="D27" s="15">
        <f>SUM(D28:D32)</f>
        <v>30943090.43</v>
      </c>
      <c r="E27" s="16"/>
      <c r="F27" s="15">
        <f t="shared" ref="F27:F32" si="1">SUM(B27:E27)</f>
        <v>11343253</v>
      </c>
    </row>
    <row r="28" spans="1:6" ht="11.25" customHeight="1" x14ac:dyDescent="0.2">
      <c r="A28" s="8" t="s">
        <v>5</v>
      </c>
      <c r="B28" s="16"/>
      <c r="C28" s="16"/>
      <c r="D28" s="17">
        <v>24334957.120000001</v>
      </c>
      <c r="E28" s="16"/>
      <c r="F28" s="15">
        <f t="shared" si="1"/>
        <v>24334957.120000001</v>
      </c>
    </row>
    <row r="29" spans="1:6" ht="11.25" customHeight="1" x14ac:dyDescent="0.2">
      <c r="A29" s="8" t="s">
        <v>6</v>
      </c>
      <c r="B29" s="16"/>
      <c r="C29" s="17">
        <v>-19599837.43</v>
      </c>
      <c r="D29" s="17">
        <v>6608133.3099999996</v>
      </c>
      <c r="E29" s="16"/>
      <c r="F29" s="15">
        <f t="shared" si="1"/>
        <v>-12991704.120000001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18704088.579999998</v>
      </c>
      <c r="C38" s="19">
        <f>+C20+C27</f>
        <v>358811500.89999998</v>
      </c>
      <c r="D38" s="19">
        <f>D20+D27</f>
        <v>24334957.120000001</v>
      </c>
      <c r="E38" s="19">
        <f>+E20+E34</f>
        <v>0</v>
      </c>
      <c r="F38" s="19">
        <f>SUM(B38:E38)</f>
        <v>401850546.59999996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ht="15.75" customHeight="1" x14ac:dyDescent="0.25">
      <c r="A43" s="23"/>
      <c r="B43" s="23"/>
      <c r="C43" s="23"/>
      <c r="D43" s="23"/>
      <c r="E43" s="23"/>
      <c r="F43" s="23"/>
    </row>
    <row r="44" spans="1:6" ht="15.75" customHeight="1" x14ac:dyDescent="0.25">
      <c r="A44" s="23"/>
      <c r="B44" s="23"/>
      <c r="C44" s="23"/>
      <c r="D44" s="23"/>
      <c r="E44" s="23"/>
      <c r="F44" s="23"/>
    </row>
  </sheetData>
  <sheetProtection formatCells="0" formatColumns="0" formatRows="0" autoFilter="0"/>
  <mergeCells count="3">
    <mergeCell ref="A1:F1"/>
    <mergeCell ref="A43:F43"/>
    <mergeCell ref="A44:F44"/>
  </mergeCells>
  <pageMargins left="0.25" right="0.25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Lenovo</cp:lastModifiedBy>
  <cp:lastPrinted>2026-02-09T15:33:49Z</cp:lastPrinted>
  <dcterms:created xsi:type="dcterms:W3CDTF">2018-11-20T16:40:47Z</dcterms:created>
  <dcterms:modified xsi:type="dcterms:W3CDTF">2026-02-11T17:51:20Z</dcterms:modified>
</cp:coreProperties>
</file>