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CUENTA PÚBLICA Y REPORTES TRIMESTRALES 2018-2021\CUENTAS PUBLICAS 2025\4TO TRIMESTRE\"/>
    </mc:Choice>
  </mc:AlternateContent>
  <xr:revisionPtr revIDLastSave="0" documentId="8_{5692C877-FFC4-48EF-B11F-65193AF504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2" i="4" l="1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53" i="4" l="1"/>
  <c r="Q53" i="4"/>
  <c r="I53" i="4" l="1"/>
  <c r="H53" i="4"/>
  <c r="G53" i="4"/>
  <c r="N4" i="4" l="1"/>
  <c r="Q4" i="4"/>
  <c r="P4" i="4"/>
</calcChain>
</file>

<file path=xl/sharedStrings.xml><?xml version="1.0" encoding="utf-8"?>
<sst xmlns="http://schemas.openxmlformats.org/spreadsheetml/2006/main" count="366" uniqueCount="137">
  <si>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</si>
  <si>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</si>
  <si>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</si>
  <si>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</si>
  <si>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</si>
  <si>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</si>
  <si>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</si>
  <si>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</si>
  <si>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</si>
  <si>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</si>
  <si>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</si>
  <si>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</si>
  <si>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</si>
  <si>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</si>
  <si>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</si>
  <si>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</si>
  <si>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</si>
  <si>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</si>
  <si>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</si>
  <si>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</si>
  <si>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</si>
  <si>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</si>
  <si>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</si>
  <si>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GOBIERNO DE LA GENTE</t>
  </si>
  <si>
    <t>5110</t>
  </si>
  <si>
    <t>BIENES MUEBLES</t>
  </si>
  <si>
    <t>PRESIDENCIA MUNICIPAL</t>
  </si>
  <si>
    <t>31111M400010000</t>
  </si>
  <si>
    <t>E0009</t>
  </si>
  <si>
    <t>HACIENDA Y PATRIMONIO</t>
  </si>
  <si>
    <t>DIRECCION DE TESORERIA</t>
  </si>
  <si>
    <t>31111M400070100</t>
  </si>
  <si>
    <t>E0012</t>
  </si>
  <si>
    <t>CONTROL DE LAS RELACIONES LABORALES</t>
  </si>
  <si>
    <t>OFICIALIA MAYOR</t>
  </si>
  <si>
    <t>31111M400100000</t>
  </si>
  <si>
    <t>5150</t>
  </si>
  <si>
    <t>E0005</t>
  </si>
  <si>
    <t>GOBIERNO PARA TODOS</t>
  </si>
  <si>
    <t>OFICINA DE REGIDORES</t>
  </si>
  <si>
    <t>31111M400030000</t>
  </si>
  <si>
    <t/>
  </si>
  <si>
    <t>5190</t>
  </si>
  <si>
    <t>5210</t>
  </si>
  <si>
    <t>E0016</t>
  </si>
  <si>
    <t>ACTIVACION Y DEPORTE</t>
  </si>
  <si>
    <t>5220</t>
  </si>
  <si>
    <t>DIRECCION DE DEPORTES</t>
  </si>
  <si>
    <t>31111M400150000</t>
  </si>
  <si>
    <t>E0017</t>
  </si>
  <si>
    <t>SERVICIOS EFICIENTES Y OPORTUNOS</t>
  </si>
  <si>
    <t>5320</t>
  </si>
  <si>
    <t>PROTECCION CIVIL</t>
  </si>
  <si>
    <t>31111M400160000</t>
  </si>
  <si>
    <t>5410</t>
  </si>
  <si>
    <t>E00130201</t>
  </si>
  <si>
    <t>RECOLECCION DE RESIDUOS</t>
  </si>
  <si>
    <t>SERVICIO MUNICIPAL DE LIMPIA</t>
  </si>
  <si>
    <t>31111M400110200</t>
  </si>
  <si>
    <t>E0021</t>
  </si>
  <si>
    <t>EQUILIBRO ECOLOGICO</t>
  </si>
  <si>
    <t>DIRECCION DE MEDIO AMBIENTE Y ECOLOGIA</t>
  </si>
  <si>
    <t>31111M400210000</t>
  </si>
  <si>
    <t>E00130501</t>
  </si>
  <si>
    <t>CONEXIÓN DE NUEVAS TOMAS DE AGUA POTABLE</t>
  </si>
  <si>
    <t>5670</t>
  </si>
  <si>
    <t>DIR RED DE AGUA POTABLE Y ALCANTARILLADO</t>
  </si>
  <si>
    <t>31111M400120000</t>
  </si>
  <si>
    <t>K00040105</t>
  </si>
  <si>
    <t>AMP ELECT LOC FRAC DEL CANO EN LA CALLE EL PEDREGA</t>
  </si>
  <si>
    <t>6130</t>
  </si>
  <si>
    <t>OBRA</t>
  </si>
  <si>
    <t>DIRECCION DE OBRAS PUBLICAS</t>
  </si>
  <si>
    <t>31111M400090000</t>
  </si>
  <si>
    <t>K00040106</t>
  </si>
  <si>
    <t>AMP ELECT LOC EL SAUZ EN LA CALLE ADOLFO LOPEZ MAT</t>
  </si>
  <si>
    <t>K00080104</t>
  </si>
  <si>
    <t>REHABILITACION Y EQUIPAMIENTO DE POZO DE AGUA</t>
  </si>
  <si>
    <t>K00100111</t>
  </si>
  <si>
    <t>FISE QISE - AMPLIACION DE DRENAJE SANITARIO</t>
  </si>
  <si>
    <t>K00010102</t>
  </si>
  <si>
    <t>COLOCACION DE MATERIAL ASFALTICO</t>
  </si>
  <si>
    <t>6140</t>
  </si>
  <si>
    <t>K00010112</t>
  </si>
  <si>
    <t>AMPLIACION DE  DRENAJE COL LIBERTAD</t>
  </si>
  <si>
    <t>K00080101</t>
  </si>
  <si>
    <t>CONST  LINEA DE CONDUCCION, TANQUE DE REGULACION</t>
  </si>
  <si>
    <t>K00090101</t>
  </si>
  <si>
    <t>REHABILITACION DE CANCHA DE FUTBOL 7 SANTO TOMAS</t>
  </si>
  <si>
    <t>E002011</t>
  </si>
  <si>
    <t>BORDERIA 2025</t>
  </si>
  <si>
    <t>6150</t>
  </si>
  <si>
    <t>K00010103</t>
  </si>
  <si>
    <t>MANTENIMIENTO CAM TERR Y PUENTES</t>
  </si>
  <si>
    <t>K00010108</t>
  </si>
  <si>
    <t>CONST CALLE FCO I MADERO CANO DE SAN ISIDRO</t>
  </si>
  <si>
    <t>K00010124</t>
  </si>
  <si>
    <t>CONST C PICACHO A CIENEGUILLA 2DA ETAPA</t>
  </si>
  <si>
    <t>K00010131</t>
  </si>
  <si>
    <t>CONST CALLE JUSTO CIERRA LOC MONTE PRIETO</t>
  </si>
  <si>
    <t>K00010137</t>
  </si>
  <si>
    <t>CONST DE CALLE EL PICACHO A CIENEGUILLA 3ER ETAPA</t>
  </si>
  <si>
    <t>K00050102</t>
  </si>
  <si>
    <t>MOD CALLE PRINCIPAL ACCESO A PEÑA BCA 1</t>
  </si>
  <si>
    <t>K00050107</t>
  </si>
  <si>
    <t>CONST CALLE MISTERIOS LOC CAÑADA DE JUANICA</t>
  </si>
  <si>
    <t>K00050108</t>
  </si>
  <si>
    <t>CONST CALLE LÁZARO CÁRDENAS LOC CUESTA DE PEÑONES</t>
  </si>
  <si>
    <t>K00050109</t>
  </si>
  <si>
    <t>CONST  CALLE 5 DE MAYO LOC CANO DE SAN ISIDRO</t>
  </si>
  <si>
    <t>K00050110</t>
  </si>
  <si>
    <t>CONTRUCCION CALLE LA ESPAÑITA LOC EL SALTO</t>
  </si>
  <si>
    <t>K00050111</t>
  </si>
  <si>
    <t>CONTRUCCION CALLE REFORMA LOC PEÑA BLANCA I</t>
  </si>
  <si>
    <t>K00050112</t>
  </si>
  <si>
    <t>CONSTRUCCION DE AV. CERRO DE LA PALOMA</t>
  </si>
  <si>
    <t>K00050113</t>
  </si>
  <si>
    <t>CONSTRUCCION DE CALLE J. CARMEN GUDIÑO</t>
  </si>
  <si>
    <t>K00050114</t>
  </si>
  <si>
    <t>CONSTRUCCION DE CALLE SIERRA GORDA</t>
  </si>
  <si>
    <t>K00060103</t>
  </si>
  <si>
    <t>CONST CALLE LIBERTAD RINCON DEL CANO</t>
  </si>
  <si>
    <t>K00070101</t>
  </si>
  <si>
    <t>CONSTRUCCION DE CAMINO RURAL</t>
  </si>
  <si>
    <t>K00070102</t>
  </si>
  <si>
    <t>REHAB CAMINO RURAL EL ROBLE- EL APARTADERO 1RA ETA</t>
  </si>
  <si>
    <t>K00070107</t>
  </si>
  <si>
    <t>REHAB CAMINO RURAL CANO DE SAN ISIDRO 1RA ETA</t>
  </si>
  <si>
    <t>K00070108</t>
  </si>
  <si>
    <t>REHAB CAMINO RURAL CANO DE SAN ISIDRO 3RA ETA</t>
  </si>
  <si>
    <t>K00010101</t>
  </si>
  <si>
    <t>ELABORACION DE PLANES Y PROYECTOS DE OBRA.</t>
  </si>
  <si>
    <t>6160</t>
  </si>
  <si>
    <t>K00010133</t>
  </si>
  <si>
    <t>REHABILITACION Y SUMIN DE MAT PRA ESTRUCTURA METAL</t>
  </si>
  <si>
    <t>6230</t>
  </si>
  <si>
    <t>Municipio de Tierra Blanca,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</si>
</sst>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4" t="s">
        <v>136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2">
        <v>80000</v>
      </c>
      <c r="H4" s="12">
        <v>0</v>
      </c>
      <c r="I4" s="12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2">
        <v>100000</v>
      </c>
      <c r="H5" s="12">
        <v>0</v>
      </c>
      <c r="I5" s="12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2">
        <v>100000</v>
      </c>
      <c r="H6" s="12">
        <v>0</v>
      </c>
      <c r="I6" s="12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22</v>
      </c>
      <c r="B7" s="10" t="s">
        <v>23</v>
      </c>
      <c r="C7" s="10" t="s">
        <v>36</v>
      </c>
      <c r="D7" s="10" t="s">
        <v>25</v>
      </c>
      <c r="E7" s="10" t="s">
        <v>27</v>
      </c>
      <c r="F7" s="10" t="s">
        <v>26</v>
      </c>
      <c r="G7" s="12">
        <v>50000</v>
      </c>
      <c r="H7" s="12">
        <v>46977</v>
      </c>
      <c r="I7" s="12">
        <v>46977</v>
      </c>
      <c r="J7" s="5"/>
      <c r="K7" s="5"/>
      <c r="L7" s="5"/>
      <c r="M7" s="8" t="s">
        <v>17</v>
      </c>
      <c r="N7" s="7">
        <f>IF(G7&gt;0,I7/G7,0)</f>
        <v>0.93954000000000004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37</v>
      </c>
      <c r="B8" s="10" t="s">
        <v>38</v>
      </c>
      <c r="C8" s="10" t="s">
        <v>36</v>
      </c>
      <c r="D8" s="10" t="s">
        <v>25</v>
      </c>
      <c r="E8" s="10" t="s">
        <v>40</v>
      </c>
      <c r="F8" s="10" t="s">
        <v>39</v>
      </c>
      <c r="G8" s="12">
        <v>100000</v>
      </c>
      <c r="H8" s="12">
        <v>93954</v>
      </c>
      <c r="I8" s="12">
        <v>93954</v>
      </c>
      <c r="J8" s="5"/>
      <c r="K8" s="5"/>
      <c r="L8" s="5"/>
      <c r="M8" s="8" t="s">
        <v>17</v>
      </c>
      <c r="N8" s="7">
        <f>IF(G8&gt;0,I8/G8,0)</f>
        <v>0.93954000000000004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28</v>
      </c>
      <c r="B9" s="10" t="s">
        <v>29</v>
      </c>
      <c r="C9" s="10" t="s">
        <v>36</v>
      </c>
      <c r="D9" s="10" t="s">
        <v>25</v>
      </c>
      <c r="E9" s="10" t="s">
        <v>31</v>
      </c>
      <c r="F9" s="10" t="s">
        <v>30</v>
      </c>
      <c r="G9" s="12">
        <v>100000</v>
      </c>
      <c r="H9" s="12">
        <v>109699</v>
      </c>
      <c r="I9" s="12">
        <v>109699</v>
      </c>
      <c r="J9" s="5"/>
      <c r="K9" s="5"/>
      <c r="L9" s="5"/>
      <c r="M9" s="8" t="s">
        <v>17</v>
      </c>
      <c r="N9" s="7">
        <f>IF(G9&gt;0,I9/G9,0)</f>
        <v>1.0969899999999999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32</v>
      </c>
      <c r="B10" s="10" t="s">
        <v>33</v>
      </c>
      <c r="C10" s="10" t="s">
        <v>36</v>
      </c>
      <c r="D10" s="10" t="s">
        <v>25</v>
      </c>
      <c r="E10" s="10" t="s">
        <v>35</v>
      </c>
      <c r="F10" s="10" t="s">
        <v>34</v>
      </c>
      <c r="G10" s="12">
        <v>0</v>
      </c>
      <c r="H10" s="12">
        <v>0</v>
      </c>
      <c r="I10" s="12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41</v>
      </c>
      <c r="B11" s="10" t="s">
        <v>33</v>
      </c>
      <c r="C11" s="10" t="s">
        <v>42</v>
      </c>
      <c r="D11" s="10" t="s">
        <v>25</v>
      </c>
      <c r="E11" s="10" t="s">
        <v>35</v>
      </c>
      <c r="F11" s="10" t="s">
        <v>34</v>
      </c>
      <c r="G11" s="12">
        <v>0</v>
      </c>
      <c r="H11" s="12">
        <v>4741.38</v>
      </c>
      <c r="I11" s="12">
        <v>4741.38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22</v>
      </c>
      <c r="B12" s="10" t="s">
        <v>23</v>
      </c>
      <c r="C12" s="10" t="s">
        <v>43</v>
      </c>
      <c r="D12" s="10" t="s">
        <v>25</v>
      </c>
      <c r="E12" s="10" t="s">
        <v>27</v>
      </c>
      <c r="F12" s="10" t="s">
        <v>26</v>
      </c>
      <c r="G12" s="12">
        <v>20000</v>
      </c>
      <c r="H12" s="12">
        <v>0</v>
      </c>
      <c r="I12" s="12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44</v>
      </c>
      <c r="B13" s="10" t="s">
        <v>45</v>
      </c>
      <c r="C13" s="10" t="s">
        <v>46</v>
      </c>
      <c r="D13" s="10" t="s">
        <v>25</v>
      </c>
      <c r="E13" s="10" t="s">
        <v>48</v>
      </c>
      <c r="F13" s="10" t="s">
        <v>47</v>
      </c>
      <c r="G13" s="12">
        <v>25000</v>
      </c>
      <c r="H13" s="12">
        <v>0</v>
      </c>
      <c r="I13" s="12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49</v>
      </c>
      <c r="B14" s="10" t="s">
        <v>50</v>
      </c>
      <c r="C14" s="10" t="s">
        <v>51</v>
      </c>
      <c r="D14" s="10" t="s">
        <v>25</v>
      </c>
      <c r="E14" s="10" t="s">
        <v>53</v>
      </c>
      <c r="F14" s="10" t="s">
        <v>52</v>
      </c>
      <c r="G14" s="12">
        <v>0</v>
      </c>
      <c r="H14" s="12">
        <v>29191.4</v>
      </c>
      <c r="I14" s="12">
        <v>29191.4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1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22</v>
      </c>
      <c r="B15" s="10" t="s">
        <v>23</v>
      </c>
      <c r="C15" s="10" t="s">
        <v>54</v>
      </c>
      <c r="D15" s="10" t="s">
        <v>25</v>
      </c>
      <c r="E15" s="10" t="s">
        <v>27</v>
      </c>
      <c r="F15" s="10" t="s">
        <v>26</v>
      </c>
      <c r="G15" s="12">
        <v>0</v>
      </c>
      <c r="H15" s="12">
        <v>1148400</v>
      </c>
      <c r="I15" s="12">
        <v>1148400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32</v>
      </c>
      <c r="B16" s="10" t="s">
        <v>33</v>
      </c>
      <c r="C16" s="10" t="s">
        <v>54</v>
      </c>
      <c r="D16" s="10" t="s">
        <v>25</v>
      </c>
      <c r="E16" s="10" t="s">
        <v>35</v>
      </c>
      <c r="F16" s="10" t="s">
        <v>34</v>
      </c>
      <c r="G16" s="12">
        <v>0</v>
      </c>
      <c r="H16" s="12">
        <v>458600</v>
      </c>
      <c r="I16" s="12">
        <v>458600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1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55</v>
      </c>
      <c r="B17" s="10" t="s">
        <v>56</v>
      </c>
      <c r="C17" s="10" t="s">
        <v>54</v>
      </c>
      <c r="D17" s="10" t="s">
        <v>25</v>
      </c>
      <c r="E17" s="10" t="s">
        <v>58</v>
      </c>
      <c r="F17" s="10" t="s">
        <v>57</v>
      </c>
      <c r="G17" s="12">
        <v>0</v>
      </c>
      <c r="H17" s="12">
        <v>1250000</v>
      </c>
      <c r="I17" s="12">
        <v>1250000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1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49</v>
      </c>
      <c r="B18" s="10" t="s">
        <v>50</v>
      </c>
      <c r="C18" s="10" t="s">
        <v>54</v>
      </c>
      <c r="D18" s="10" t="s">
        <v>25</v>
      </c>
      <c r="E18" s="10" t="s">
        <v>53</v>
      </c>
      <c r="F18" s="10" t="s">
        <v>52</v>
      </c>
      <c r="G18" s="12">
        <v>0</v>
      </c>
      <c r="H18" s="12">
        <v>224000</v>
      </c>
      <c r="I18" s="12">
        <v>224000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1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59</v>
      </c>
      <c r="B19" s="10" t="s">
        <v>60</v>
      </c>
      <c r="C19" s="10" t="s">
        <v>54</v>
      </c>
      <c r="D19" s="10" t="s">
        <v>25</v>
      </c>
      <c r="E19" s="10" t="s">
        <v>62</v>
      </c>
      <c r="F19" s="10" t="s">
        <v>61</v>
      </c>
      <c r="G19" s="12">
        <v>500000</v>
      </c>
      <c r="H19" s="12">
        <v>910000</v>
      </c>
      <c r="I19" s="12">
        <v>910000</v>
      </c>
      <c r="J19" s="5"/>
      <c r="K19" s="5"/>
      <c r="L19" s="5"/>
      <c r="M19" s="8" t="s">
        <v>17</v>
      </c>
      <c r="N19" s="7">
        <f>IF(G19&gt;0,I19/G19,0)</f>
        <v>1.82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63</v>
      </c>
      <c r="B20" s="10" t="s">
        <v>64</v>
      </c>
      <c r="C20" s="10" t="s">
        <v>65</v>
      </c>
      <c r="D20" s="10" t="s">
        <v>25</v>
      </c>
      <c r="E20" s="10" t="s">
        <v>67</v>
      </c>
      <c r="F20" s="10" t="s">
        <v>66</v>
      </c>
      <c r="G20" s="12">
        <v>0</v>
      </c>
      <c r="H20" s="12">
        <v>35097.370000000003</v>
      </c>
      <c r="I20" s="12">
        <v>35097.370000000003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1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68</v>
      </c>
      <c r="B21" s="10" t="s">
        <v>69</v>
      </c>
      <c r="C21" s="10" t="s">
        <v>70</v>
      </c>
      <c r="D21" s="10" t="s">
        <v>71</v>
      </c>
      <c r="E21" s="10" t="s">
        <v>73</v>
      </c>
      <c r="F21" s="10" t="s">
        <v>72</v>
      </c>
      <c r="G21" s="12">
        <v>0</v>
      </c>
      <c r="H21" s="12">
        <v>617183.30000000005</v>
      </c>
      <c r="I21" s="12">
        <v>617183.30000000005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1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74</v>
      </c>
      <c r="B22" s="10" t="s">
        <v>75</v>
      </c>
      <c r="C22" s="10" t="s">
        <v>70</v>
      </c>
      <c r="D22" s="10" t="s">
        <v>71</v>
      </c>
      <c r="E22" s="10" t="s">
        <v>73</v>
      </c>
      <c r="F22" s="10" t="s">
        <v>72</v>
      </c>
      <c r="G22" s="12">
        <v>0</v>
      </c>
      <c r="H22" s="12">
        <v>207900.92</v>
      </c>
      <c r="I22" s="12">
        <v>207900.92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1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76</v>
      </c>
      <c r="B23" s="10" t="s">
        <v>77</v>
      </c>
      <c r="C23" s="10" t="s">
        <v>70</v>
      </c>
      <c r="D23" s="10" t="s">
        <v>71</v>
      </c>
      <c r="E23" s="10" t="s">
        <v>73</v>
      </c>
      <c r="F23" s="10" t="s">
        <v>72</v>
      </c>
      <c r="G23" s="12">
        <v>0</v>
      </c>
      <c r="H23" s="12">
        <v>9250279.1899999995</v>
      </c>
      <c r="I23" s="12">
        <v>9250279.1899999995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78</v>
      </c>
      <c r="B24" s="10" t="s">
        <v>79</v>
      </c>
      <c r="C24" s="10" t="s">
        <v>70</v>
      </c>
      <c r="D24" s="10" t="s">
        <v>71</v>
      </c>
      <c r="E24" s="10" t="s">
        <v>73</v>
      </c>
      <c r="F24" s="10" t="s">
        <v>72</v>
      </c>
      <c r="G24" s="12">
        <v>0</v>
      </c>
      <c r="H24" s="12">
        <v>0</v>
      </c>
      <c r="I24" s="12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80</v>
      </c>
      <c r="B25" s="10" t="s">
        <v>81</v>
      </c>
      <c r="C25" s="10" t="s">
        <v>82</v>
      </c>
      <c r="D25" s="10" t="s">
        <v>71</v>
      </c>
      <c r="E25" s="10" t="s">
        <v>73</v>
      </c>
      <c r="F25" s="10" t="s">
        <v>72</v>
      </c>
      <c r="G25" s="12">
        <v>3000000</v>
      </c>
      <c r="H25" s="12">
        <v>0</v>
      </c>
      <c r="I25" s="12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83</v>
      </c>
      <c r="B26" s="10" t="s">
        <v>84</v>
      </c>
      <c r="C26" s="10" t="s">
        <v>82</v>
      </c>
      <c r="D26" s="10" t="s">
        <v>71</v>
      </c>
      <c r="E26" s="10" t="s">
        <v>73</v>
      </c>
      <c r="F26" s="10" t="s">
        <v>72</v>
      </c>
      <c r="G26" s="12">
        <v>0</v>
      </c>
      <c r="H26" s="12">
        <v>64750</v>
      </c>
      <c r="I26" s="12">
        <v>64750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1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85</v>
      </c>
      <c r="B27" s="10" t="s">
        <v>86</v>
      </c>
      <c r="C27" s="10" t="s">
        <v>82</v>
      </c>
      <c r="D27" s="10" t="s">
        <v>71</v>
      </c>
      <c r="E27" s="10" t="s">
        <v>73</v>
      </c>
      <c r="F27" s="10" t="s">
        <v>72</v>
      </c>
      <c r="G27" s="12">
        <v>800000</v>
      </c>
      <c r="H27" s="12">
        <v>0</v>
      </c>
      <c r="I27" s="12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87</v>
      </c>
      <c r="B28" s="10" t="s">
        <v>88</v>
      </c>
      <c r="C28" s="10" t="s">
        <v>82</v>
      </c>
      <c r="D28" s="10" t="s">
        <v>71</v>
      </c>
      <c r="E28" s="10" t="s">
        <v>73</v>
      </c>
      <c r="F28" s="10" t="s">
        <v>72</v>
      </c>
      <c r="G28" s="12">
        <v>1000000</v>
      </c>
      <c r="H28" s="12">
        <v>0</v>
      </c>
      <c r="I28" s="12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89</v>
      </c>
      <c r="B29" s="10" t="s">
        <v>90</v>
      </c>
      <c r="C29" s="10" t="s">
        <v>91</v>
      </c>
      <c r="D29" s="10" t="s">
        <v>71</v>
      </c>
      <c r="E29" s="10" t="s">
        <v>73</v>
      </c>
      <c r="F29" s="10" t="s">
        <v>72</v>
      </c>
      <c r="G29" s="12">
        <v>0</v>
      </c>
      <c r="H29" s="12">
        <v>0</v>
      </c>
      <c r="I29" s="12">
        <v>0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92</v>
      </c>
      <c r="B30" s="10" t="s">
        <v>93</v>
      </c>
      <c r="C30" s="10" t="s">
        <v>91</v>
      </c>
      <c r="D30" s="10" t="s">
        <v>71</v>
      </c>
      <c r="E30" s="10" t="s">
        <v>73</v>
      </c>
      <c r="F30" s="10" t="s">
        <v>72</v>
      </c>
      <c r="G30" s="12">
        <v>6500000</v>
      </c>
      <c r="H30" s="12">
        <v>3301810.79</v>
      </c>
      <c r="I30" s="12">
        <v>3112716.33</v>
      </c>
      <c r="J30" s="5"/>
      <c r="K30" s="5"/>
      <c r="L30" s="5"/>
      <c r="M30" s="8" t="s">
        <v>17</v>
      </c>
      <c r="N30" s="7">
        <f>IF(G30&gt;0,I30/G30,0)</f>
        <v>0.47887943538461542</v>
      </c>
      <c r="O30" s="7">
        <f>IF(H30&gt;0,I30/H30,0)</f>
        <v>0.94273007388167152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94</v>
      </c>
      <c r="B31" s="10" t="s">
        <v>95</v>
      </c>
      <c r="C31" s="10" t="s">
        <v>91</v>
      </c>
      <c r="D31" s="10" t="s">
        <v>71</v>
      </c>
      <c r="E31" s="10" t="s">
        <v>73</v>
      </c>
      <c r="F31" s="10" t="s">
        <v>72</v>
      </c>
      <c r="G31" s="12">
        <v>0</v>
      </c>
      <c r="H31" s="12">
        <v>0</v>
      </c>
      <c r="I31" s="12">
        <v>0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0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83</v>
      </c>
      <c r="B32" s="10" t="s">
        <v>84</v>
      </c>
      <c r="C32" s="10" t="s">
        <v>91</v>
      </c>
      <c r="D32" s="10" t="s">
        <v>71</v>
      </c>
      <c r="E32" s="10" t="s">
        <v>73</v>
      </c>
      <c r="F32" s="10" t="s">
        <v>72</v>
      </c>
      <c r="G32" s="12">
        <v>0</v>
      </c>
      <c r="H32" s="12">
        <v>0</v>
      </c>
      <c r="I32" s="12">
        <v>0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0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96</v>
      </c>
      <c r="B33" s="10" t="s">
        <v>97</v>
      </c>
      <c r="C33" s="10" t="s">
        <v>91</v>
      </c>
      <c r="D33" s="10" t="s">
        <v>71</v>
      </c>
      <c r="E33" s="10" t="s">
        <v>73</v>
      </c>
      <c r="F33" s="10" t="s">
        <v>72</v>
      </c>
      <c r="G33" s="12">
        <v>0</v>
      </c>
      <c r="H33" s="12">
        <v>0</v>
      </c>
      <c r="I33" s="12">
        <v>0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0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98</v>
      </c>
      <c r="B34" s="10" t="s">
        <v>99</v>
      </c>
      <c r="C34" s="10" t="s">
        <v>91</v>
      </c>
      <c r="D34" s="10" t="s">
        <v>71</v>
      </c>
      <c r="E34" s="10" t="s">
        <v>73</v>
      </c>
      <c r="F34" s="10" t="s">
        <v>72</v>
      </c>
      <c r="G34" s="12">
        <v>0</v>
      </c>
      <c r="H34" s="12">
        <v>0</v>
      </c>
      <c r="I34" s="12">
        <v>0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0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100</v>
      </c>
      <c r="B35" s="10" t="s">
        <v>101</v>
      </c>
      <c r="C35" s="10" t="s">
        <v>91</v>
      </c>
      <c r="D35" s="10" t="s">
        <v>71</v>
      </c>
      <c r="E35" s="10" t="s">
        <v>73</v>
      </c>
      <c r="F35" s="10" t="s">
        <v>72</v>
      </c>
      <c r="G35" s="12">
        <v>0</v>
      </c>
      <c r="H35" s="12">
        <v>0</v>
      </c>
      <c r="I35" s="12">
        <v>0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102</v>
      </c>
      <c r="B36" s="10" t="s">
        <v>103</v>
      </c>
      <c r="C36" s="10" t="s">
        <v>91</v>
      </c>
      <c r="D36" s="10" t="s">
        <v>71</v>
      </c>
      <c r="E36" s="10" t="s">
        <v>73</v>
      </c>
      <c r="F36" s="10" t="s">
        <v>72</v>
      </c>
      <c r="G36" s="12">
        <v>1500000</v>
      </c>
      <c r="H36" s="12">
        <v>0</v>
      </c>
      <c r="I36" s="12">
        <v>0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104</v>
      </c>
      <c r="B37" s="10" t="s">
        <v>105</v>
      </c>
      <c r="C37" s="10" t="s">
        <v>91</v>
      </c>
      <c r="D37" s="10" t="s">
        <v>71</v>
      </c>
      <c r="E37" s="10" t="s">
        <v>73</v>
      </c>
      <c r="F37" s="10" t="s">
        <v>72</v>
      </c>
      <c r="G37" s="12">
        <v>0</v>
      </c>
      <c r="H37" s="12">
        <v>414676.64</v>
      </c>
      <c r="I37" s="12">
        <v>414676.64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1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106</v>
      </c>
      <c r="B38" s="10" t="s">
        <v>107</v>
      </c>
      <c r="C38" s="10" t="s">
        <v>91</v>
      </c>
      <c r="D38" s="10" t="s">
        <v>71</v>
      </c>
      <c r="E38" s="10" t="s">
        <v>73</v>
      </c>
      <c r="F38" s="10" t="s">
        <v>72</v>
      </c>
      <c r="G38" s="12">
        <v>0</v>
      </c>
      <c r="H38" s="12">
        <v>2369152.62</v>
      </c>
      <c r="I38" s="12">
        <v>2369152.62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1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108</v>
      </c>
      <c r="B39" s="10" t="s">
        <v>109</v>
      </c>
      <c r="C39" s="10" t="s">
        <v>91</v>
      </c>
      <c r="D39" s="10" t="s">
        <v>71</v>
      </c>
      <c r="E39" s="10" t="s">
        <v>73</v>
      </c>
      <c r="F39" s="10" t="s">
        <v>72</v>
      </c>
      <c r="G39" s="12">
        <v>0</v>
      </c>
      <c r="H39" s="12">
        <v>0</v>
      </c>
      <c r="I39" s="12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110</v>
      </c>
      <c r="B40" s="10" t="s">
        <v>111</v>
      </c>
      <c r="C40" s="10" t="s">
        <v>91</v>
      </c>
      <c r="D40" s="10" t="s">
        <v>71</v>
      </c>
      <c r="E40" s="10" t="s">
        <v>73</v>
      </c>
      <c r="F40" s="10" t="s">
        <v>72</v>
      </c>
      <c r="G40" s="12">
        <v>0</v>
      </c>
      <c r="H40" s="12">
        <v>2137971.06</v>
      </c>
      <c r="I40" s="12">
        <v>1996816.6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0.93397737572743389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112</v>
      </c>
      <c r="B41" s="10" t="s">
        <v>113</v>
      </c>
      <c r="C41" s="10" t="s">
        <v>91</v>
      </c>
      <c r="D41" s="10" t="s">
        <v>71</v>
      </c>
      <c r="E41" s="10" t="s">
        <v>73</v>
      </c>
      <c r="F41" s="10" t="s">
        <v>72</v>
      </c>
      <c r="G41" s="12">
        <v>0</v>
      </c>
      <c r="H41" s="12">
        <v>2708039.44</v>
      </c>
      <c r="I41" s="12">
        <v>2704629.35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0.99874075319966538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114</v>
      </c>
      <c r="B42" s="10" t="s">
        <v>115</v>
      </c>
      <c r="C42" s="10" t="s">
        <v>91</v>
      </c>
      <c r="D42" s="10" t="s">
        <v>71</v>
      </c>
      <c r="E42" s="10" t="s">
        <v>73</v>
      </c>
      <c r="F42" s="10" t="s">
        <v>72</v>
      </c>
      <c r="G42" s="12">
        <v>0</v>
      </c>
      <c r="H42" s="12">
        <v>1996028.33</v>
      </c>
      <c r="I42" s="12">
        <v>1443613.61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0.72324304635495829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116</v>
      </c>
      <c r="B43" s="10" t="s">
        <v>117</v>
      </c>
      <c r="C43" s="10" t="s">
        <v>91</v>
      </c>
      <c r="D43" s="10" t="s">
        <v>71</v>
      </c>
      <c r="E43" s="10" t="s">
        <v>73</v>
      </c>
      <c r="F43" s="10" t="s">
        <v>72</v>
      </c>
      <c r="G43" s="12">
        <v>0</v>
      </c>
      <c r="H43" s="12">
        <v>1996605.93</v>
      </c>
      <c r="I43" s="12">
        <v>614041.05000000005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0.30754243527664976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118</v>
      </c>
      <c r="B44" s="10" t="s">
        <v>119</v>
      </c>
      <c r="C44" s="10" t="s">
        <v>91</v>
      </c>
      <c r="D44" s="10" t="s">
        <v>71</v>
      </c>
      <c r="E44" s="10" t="s">
        <v>73</v>
      </c>
      <c r="F44" s="10" t="s">
        <v>72</v>
      </c>
      <c r="G44" s="12">
        <v>0</v>
      </c>
      <c r="H44" s="12">
        <v>1268651.9099999999</v>
      </c>
      <c r="I44" s="12">
        <v>0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0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120</v>
      </c>
      <c r="B45" s="10" t="s">
        <v>121</v>
      </c>
      <c r="C45" s="10" t="s">
        <v>91</v>
      </c>
      <c r="D45" s="10" t="s">
        <v>71</v>
      </c>
      <c r="E45" s="10" t="s">
        <v>73</v>
      </c>
      <c r="F45" s="10" t="s">
        <v>72</v>
      </c>
      <c r="G45" s="12">
        <v>0</v>
      </c>
      <c r="H45" s="12">
        <v>2107995.7599999998</v>
      </c>
      <c r="I45" s="12">
        <v>2107995.7599999998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1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122</v>
      </c>
      <c r="B46" s="10" t="s">
        <v>123</v>
      </c>
      <c r="C46" s="10" t="s">
        <v>91</v>
      </c>
      <c r="D46" s="10" t="s">
        <v>71</v>
      </c>
      <c r="E46" s="10" t="s">
        <v>73</v>
      </c>
      <c r="F46" s="10" t="s">
        <v>72</v>
      </c>
      <c r="G46" s="12">
        <v>0</v>
      </c>
      <c r="H46" s="12">
        <v>0</v>
      </c>
      <c r="I46" s="12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124</v>
      </c>
      <c r="B47" s="10" t="s">
        <v>125</v>
      </c>
      <c r="C47" s="10" t="s">
        <v>91</v>
      </c>
      <c r="D47" s="10" t="s">
        <v>71</v>
      </c>
      <c r="E47" s="10" t="s">
        <v>73</v>
      </c>
      <c r="F47" s="10" t="s">
        <v>72</v>
      </c>
      <c r="G47" s="12">
        <v>6000000</v>
      </c>
      <c r="H47" s="12">
        <v>0</v>
      </c>
      <c r="I47" s="12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126</v>
      </c>
      <c r="B48" s="10" t="s">
        <v>127</v>
      </c>
      <c r="C48" s="10" t="s">
        <v>91</v>
      </c>
      <c r="D48" s="10" t="s">
        <v>71</v>
      </c>
      <c r="E48" s="10" t="s">
        <v>73</v>
      </c>
      <c r="F48" s="10" t="s">
        <v>72</v>
      </c>
      <c r="G48" s="12">
        <v>0</v>
      </c>
      <c r="H48" s="12">
        <v>2030430.88</v>
      </c>
      <c r="I48" s="12">
        <v>2020037.75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0.99488131799886736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128</v>
      </c>
      <c r="B49" s="10" t="s">
        <v>129</v>
      </c>
      <c r="C49" s="10" t="s">
        <v>91</v>
      </c>
      <c r="D49" s="10" t="s">
        <v>71</v>
      </c>
      <c r="E49" s="10" t="s">
        <v>73</v>
      </c>
      <c r="F49" s="10" t="s">
        <v>72</v>
      </c>
      <c r="G49" s="12">
        <v>0</v>
      </c>
      <c r="H49" s="12">
        <v>1099361.6100000001</v>
      </c>
      <c r="I49" s="12">
        <v>1078809.73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0.98130562336081562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130</v>
      </c>
      <c r="B50" s="10" t="s">
        <v>131</v>
      </c>
      <c r="C50" s="10" t="s">
        <v>132</v>
      </c>
      <c r="D50" s="10" t="s">
        <v>71</v>
      </c>
      <c r="E50" s="10" t="s">
        <v>73</v>
      </c>
      <c r="F50" s="10" t="s">
        <v>72</v>
      </c>
      <c r="G50" s="12">
        <v>0</v>
      </c>
      <c r="H50" s="12">
        <v>0</v>
      </c>
      <c r="I50" s="12">
        <v>0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0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133</v>
      </c>
      <c r="B51" s="10" t="s">
        <v>134</v>
      </c>
      <c r="C51" s="10" t="s">
        <v>132</v>
      </c>
      <c r="D51" s="10" t="s">
        <v>71</v>
      </c>
      <c r="E51" s="10" t="s">
        <v>73</v>
      </c>
      <c r="F51" s="10" t="s">
        <v>72</v>
      </c>
      <c r="G51" s="12">
        <v>0</v>
      </c>
      <c r="H51" s="12">
        <v>0</v>
      </c>
      <c r="I51" s="12">
        <v>0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0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78</v>
      </c>
      <c r="B52" s="10" t="s">
        <v>79</v>
      </c>
      <c r="C52" s="10" t="s">
        <v>135</v>
      </c>
      <c r="D52" s="10" t="s">
        <v>71</v>
      </c>
      <c r="E52" s="10" t="s">
        <v>73</v>
      </c>
      <c r="F52" s="10" t="s">
        <v>72</v>
      </c>
      <c r="G52" s="12">
        <v>0</v>
      </c>
      <c r="H52" s="12">
        <v>3537695.43</v>
      </c>
      <c r="I52" s="12">
        <v>2530514.67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0.71530031911198189</v>
      </c>
      <c r="P52" s="6">
        <f>IF(J52=0,0,L52/J52)</f>
        <v>0</v>
      </c>
      <c r="Q52" s="6">
        <f>IF(L52=0,0,L52/K52)</f>
        <v>0</v>
      </c>
    </row>
    <row r="53" spans="1:17" x14ac:dyDescent="0.25">
      <c r="G53" s="13">
        <f>SUM(G4:G52)</f>
        <v>19875000</v>
      </c>
      <c r="H53" s="13">
        <f>SUM(H4:H52)</f>
        <v>39419193.960000001</v>
      </c>
      <c r="I53" s="13">
        <f>SUM(I4:I52)</f>
        <v>34843777.670000002</v>
      </c>
      <c r="P53" s="11">
        <f t="shared" ref="P53" si="0">IF(J53=0,0,L53/J53)</f>
        <v>0</v>
      </c>
      <c r="Q53" s="11">
        <f t="shared" ref="Q53" si="1">IF(L53=0,0,L53/K53)</f>
        <v>0</v>
      </c>
    </row>
    <row r="54" spans="1:17" x14ac:dyDescent="0.25">
      <c r="A54" t="s">
        <v>21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Lenovo</cp:lastModifiedBy>
  <dcterms:created xsi:type="dcterms:W3CDTF">2023-06-21T19:35:53Z</dcterms:created>
  <dcterms:modified xsi:type="dcterms:W3CDTF">2026-02-11T18:52:37Z</dcterms:modified>
</cp:coreProperties>
</file>